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191" windowWidth="12120" windowHeight="8445" tabRatio="581" firstSheet="3" activeTab="11"/>
  </bookViews>
  <sheets>
    <sheet name="belanja tdk lgsung" sheetId="1" r:id="rId1"/>
    <sheet name="Administrasi dll" sheetId="2" r:id="rId2"/>
    <sheet name="bl Modal" sheetId="3" r:id="rId3"/>
    <sheet name="Pemeliharaan" sheetId="4" r:id="rId4"/>
    <sheet name="Upaya Kes." sheetId="5" r:id="rId5"/>
    <sheet name="Kader " sheetId="6" r:id="rId6"/>
    <sheet name="pdpt,pdpt+bl" sheetId="7" r:id="rId7"/>
    <sheet name="Rekapan BL" sheetId="8" r:id="rId8"/>
    <sheet name="Vaksin" sheetId="9" r:id="rId9"/>
    <sheet name="Perbekalan" sheetId="10" r:id="rId10"/>
    <sheet name="pakaian" sheetId="11" r:id="rId11"/>
    <sheet name="Sheet2" sheetId="12" r:id="rId12"/>
    <sheet name="Sheet3" sheetId="13" r:id="rId13"/>
    <sheet name="Sheet4" sheetId="14" r:id="rId14"/>
    <sheet name="Sheet5" sheetId="15" r:id="rId15"/>
    <sheet name="Sheet6" sheetId="16" r:id="rId16"/>
    <sheet name="Sheet7" sheetId="17" r:id="rId17"/>
    <sheet name="Sheet8" sheetId="18" r:id="rId18"/>
    <sheet name="Sheet9" sheetId="19" r:id="rId19"/>
    <sheet name="Sheet10" sheetId="20" r:id="rId20"/>
    <sheet name="Sheet11" sheetId="21" r:id="rId21"/>
    <sheet name="Sheet12" sheetId="22" r:id="rId22"/>
    <sheet name="Sheet13" sheetId="23" r:id="rId23"/>
    <sheet name="Sheet14" sheetId="24" r:id="rId24"/>
    <sheet name="Sheet15" sheetId="25" r:id="rId25"/>
    <sheet name="Sheet16" sheetId="26" r:id="rId26"/>
    <sheet name="Sheet17" sheetId="27" r:id="rId27"/>
    <sheet name="Sheet18" sheetId="28" r:id="rId28"/>
    <sheet name="Sheet19" sheetId="29" r:id="rId29"/>
    <sheet name="Sheet20" sheetId="30" r:id="rId30"/>
    <sheet name="Sheet21" sheetId="31" r:id="rId31"/>
    <sheet name="Sheet22" sheetId="32" r:id="rId32"/>
    <sheet name="Sheet23" sheetId="33" r:id="rId33"/>
    <sheet name="Sheet24" sheetId="34" r:id="rId34"/>
    <sheet name="Sheet25" sheetId="35" r:id="rId35"/>
    <sheet name="Sheet26" sheetId="36" r:id="rId36"/>
    <sheet name="Sheet27" sheetId="37" r:id="rId37"/>
    <sheet name="Sheet28" sheetId="38" r:id="rId38"/>
    <sheet name="Sheet29" sheetId="39" r:id="rId39"/>
    <sheet name="Sheet30" sheetId="40" r:id="rId40"/>
    <sheet name="Sheet31" sheetId="41" r:id="rId41"/>
    <sheet name="Sheet32" sheetId="42" r:id="rId42"/>
    <sheet name="Sheet33" sheetId="43" r:id="rId43"/>
    <sheet name="Sheet34" sheetId="44" r:id="rId44"/>
    <sheet name="Sheet35" sheetId="45" r:id="rId45"/>
    <sheet name="Sheet36" sheetId="46" r:id="rId46"/>
    <sheet name="Sheet37" sheetId="47" r:id="rId47"/>
    <sheet name="Sheet38" sheetId="48" r:id="rId48"/>
    <sheet name="Sheet39" sheetId="49" r:id="rId49"/>
    <sheet name="Sheet40" sheetId="50" r:id="rId50"/>
    <sheet name="Sheet41" sheetId="51" r:id="rId51"/>
    <sheet name="Sheet42" sheetId="52" r:id="rId52"/>
    <sheet name="Sheet43" sheetId="53" r:id="rId53"/>
    <sheet name="Sheet44" sheetId="54" r:id="rId54"/>
    <sheet name="Sheet45" sheetId="55" r:id="rId55"/>
    <sheet name="Sheet46" sheetId="56" r:id="rId56"/>
    <sheet name="Sheet47" sheetId="57" r:id="rId57"/>
    <sheet name="Sheet48" sheetId="58" r:id="rId58"/>
    <sheet name="Sheet49" sheetId="59" r:id="rId59"/>
    <sheet name="Sheet50" sheetId="60" r:id="rId60"/>
    <sheet name="Sheet51" sheetId="61" r:id="rId61"/>
    <sheet name="Sheet52" sheetId="62" r:id="rId62"/>
    <sheet name="Sheet53" sheetId="63" r:id="rId63"/>
    <sheet name="Sheet54" sheetId="64" r:id="rId64"/>
    <sheet name="Sheet55" sheetId="65" r:id="rId65"/>
    <sheet name="Sheet56" sheetId="66" r:id="rId66"/>
    <sheet name="Sheet57" sheetId="67" r:id="rId67"/>
    <sheet name="Sheet58" sheetId="68" r:id="rId68"/>
    <sheet name="Sheet59" sheetId="69" r:id="rId69"/>
    <sheet name="Sheet60" sheetId="70" r:id="rId70"/>
    <sheet name="Sheet61" sheetId="71" r:id="rId71"/>
    <sheet name="Sheet62" sheetId="72" r:id="rId72"/>
    <sheet name="Sheet63" sheetId="73" r:id="rId73"/>
    <sheet name="Sheet64" sheetId="74" r:id="rId74"/>
    <sheet name="Sheet65" sheetId="75" r:id="rId75"/>
    <sheet name="Sheet66" sheetId="76" r:id="rId76"/>
    <sheet name="Sheet67" sheetId="77" r:id="rId77"/>
    <sheet name="Sheet68" sheetId="78" r:id="rId78"/>
    <sheet name="Sheet69" sheetId="79" r:id="rId79"/>
    <sheet name="Sheet70" sheetId="80" r:id="rId80"/>
    <sheet name="Sheet71" sheetId="81" r:id="rId81"/>
    <sheet name="Sheet72" sheetId="82" r:id="rId82"/>
    <sheet name="Sheet73" sheetId="83" r:id="rId83"/>
    <sheet name="Sheet74" sheetId="84" r:id="rId84"/>
    <sheet name="Sheet75" sheetId="85" r:id="rId85"/>
    <sheet name="Sheet76" sheetId="86" r:id="rId86"/>
    <sheet name="Sheet77" sheetId="87" r:id="rId87"/>
    <sheet name="Sheet78" sheetId="88" r:id="rId88"/>
    <sheet name="Sheet79" sheetId="89" r:id="rId89"/>
    <sheet name="Sheet80" sheetId="90" r:id="rId90"/>
    <sheet name="Sheet81" sheetId="91" r:id="rId91"/>
    <sheet name="Sheet82" sheetId="92" r:id="rId92"/>
    <sheet name="Sheet83" sheetId="93" r:id="rId93"/>
    <sheet name="Sheet84" sheetId="94" r:id="rId94"/>
    <sheet name="Sheet85" sheetId="95" r:id="rId95"/>
    <sheet name="Sheet86" sheetId="96" r:id="rId96"/>
    <sheet name="Sheet87" sheetId="97" r:id="rId97"/>
    <sheet name="Sheet88" sheetId="98" r:id="rId98"/>
    <sheet name="Sheet89" sheetId="99" r:id="rId99"/>
    <sheet name="Sheet90" sheetId="100" r:id="rId100"/>
    <sheet name="Sheet91" sheetId="101" r:id="rId101"/>
    <sheet name="Sheet92" sheetId="102" r:id="rId102"/>
  </sheets>
  <definedNames/>
  <calcPr fullCalcOnLoad="1"/>
</workbook>
</file>

<file path=xl/sharedStrings.xml><?xml version="1.0" encoding="utf-8"?>
<sst xmlns="http://schemas.openxmlformats.org/spreadsheetml/2006/main" count="1751" uniqueCount="535">
  <si>
    <t>MENURUT PROGRAM DAN PER KEGIATAN SATUAN KERJA PERANGKAT DAERAH</t>
  </si>
  <si>
    <t>BELANJA LANGSUNG</t>
  </si>
  <si>
    <t>KODE REKENING</t>
  </si>
  <si>
    <t>SATUAN</t>
  </si>
  <si>
    <t>BELANJA BARANG DAN JASA</t>
  </si>
  <si>
    <t>RKA-SKPD</t>
  </si>
  <si>
    <t>2.2.1</t>
  </si>
  <si>
    <t>RENCANA KERJA DAN ANGGARAN</t>
  </si>
  <si>
    <t>SATUAN KERJA PERANGKAT DAERAH</t>
  </si>
  <si>
    <t>FORMULIR</t>
  </si>
  <si>
    <t xml:space="preserve">KABUPATEN GIANYAR </t>
  </si>
  <si>
    <t>:</t>
  </si>
  <si>
    <t>URAIAN</t>
  </si>
  <si>
    <t>BELANJA PEGAWAI</t>
  </si>
  <si>
    <t>VOLUME</t>
  </si>
  <si>
    <t>Organisasi</t>
  </si>
  <si>
    <t>Program</t>
  </si>
  <si>
    <t>Kegiatan</t>
  </si>
  <si>
    <t>Tolak Ukur Kinerja</t>
  </si>
  <si>
    <t>Capaian Program</t>
  </si>
  <si>
    <t>Masukan</t>
  </si>
  <si>
    <t>Keluaran</t>
  </si>
  <si>
    <t>Hasil</t>
  </si>
  <si>
    <t>Kelompok Sasaran Kegiatan</t>
  </si>
  <si>
    <t>RINCIAN PERHITUNGAN</t>
  </si>
  <si>
    <t xml:space="preserve"> </t>
  </si>
  <si>
    <t>KABUPATEN GIANYAR</t>
  </si>
  <si>
    <t xml:space="preserve">Urusan  Pemerintahan </t>
  </si>
  <si>
    <t>Indikator</t>
  </si>
  <si>
    <t>Jumlah Dana yang tersedia</t>
  </si>
  <si>
    <t>RINCIAN ANGGARAN BELANJA LANGSUNG</t>
  </si>
  <si>
    <t>HARGA</t>
  </si>
  <si>
    <t>JUMLAH</t>
  </si>
  <si>
    <t>5.2.</t>
  </si>
  <si>
    <t>5.2.2</t>
  </si>
  <si>
    <t>5.2.2.01</t>
  </si>
  <si>
    <t xml:space="preserve">Belanja bahan pakai habis </t>
  </si>
  <si>
    <t>5.2.2.01.01</t>
  </si>
  <si>
    <t>Belanja alat tulis kantor</t>
  </si>
  <si>
    <t>5.2.2.01.05</t>
  </si>
  <si>
    <t>5.2.2.01.09</t>
  </si>
  <si>
    <t>Belanja Aci-aci dan sesajen</t>
  </si>
  <si>
    <t>5.2.2.03</t>
  </si>
  <si>
    <t>Belanja Jasa kantor</t>
  </si>
  <si>
    <t>5.2.2.06</t>
  </si>
  <si>
    <t>Belanja Cetak dan penggandaan</t>
  </si>
  <si>
    <t>Belanja poto copy</t>
  </si>
  <si>
    <t>Indikator dan Tolak Ukur Kinerja Belanja Langsung</t>
  </si>
  <si>
    <t>Urusan Pemerintahan</t>
  </si>
  <si>
    <t>: 1.02.                Urusan Wajib Kesehatan</t>
  </si>
  <si>
    <t>LOKASI KEGIATAN</t>
  </si>
  <si>
    <t>TARGET</t>
  </si>
  <si>
    <t>KINERJA</t>
  </si>
  <si>
    <t>BELANJA</t>
  </si>
  <si>
    <t>(KUANTITATIF)</t>
  </si>
  <si>
    <t>DAN JASA</t>
  </si>
  <si>
    <t>MODAL</t>
  </si>
  <si>
    <t>Pusk</t>
  </si>
  <si>
    <t>Pemeliharaan Rutin/Berkala Peralatan Gedung Kantor</t>
  </si>
  <si>
    <t>BLJ BARANG</t>
  </si>
  <si>
    <t xml:space="preserve">: 1.02.                       </t>
  </si>
  <si>
    <t>Puskesmas/Puskesmas Pembantu</t>
  </si>
  <si>
    <t>Program Pelayanan Administrasi Perkantoran</t>
  </si>
  <si>
    <t>Penyediaan Jasa Administrasi Keuangan/Perkantoran</t>
  </si>
  <si>
    <t>Program Peningkatan Sarana dan Perasarana Aparatur</t>
  </si>
  <si>
    <t>Belanja Jasa Servis</t>
  </si>
  <si>
    <t>Belanja Surat Tanda Nomor Kendaraan</t>
  </si>
  <si>
    <t>5.2.2.</t>
  </si>
  <si>
    <t>5.2.2.05.03.</t>
  </si>
  <si>
    <t>5.2.2.05.05.</t>
  </si>
  <si>
    <t>5.2.2.18.04.</t>
  </si>
  <si>
    <t>: Semua Unit Pelayanan Kesehatan</t>
  </si>
  <si>
    <t>Program Perbaikan Gizi Masyarakat</t>
  </si>
  <si>
    <t>Program Upaya Kesehatan Masyarakat</t>
  </si>
  <si>
    <t>Honorarium PNS</t>
  </si>
  <si>
    <t>Tercapainya Sarana dan Perasarana yang memadai dan layak pakai</t>
  </si>
  <si>
    <t>Sarana dan Perasarana yang layak pakai</t>
  </si>
  <si>
    <t>5.2.2.18.</t>
  </si>
  <si>
    <t>5.2.2.18.05.</t>
  </si>
  <si>
    <t>Penyelenggaraan Pap Smear</t>
  </si>
  <si>
    <t>Lokasi Kegiatan</t>
  </si>
  <si>
    <t>Urusan Wajib Kesehatan</t>
  </si>
  <si>
    <t>pkt</t>
  </si>
  <si>
    <t>5.2.2.05.</t>
  </si>
  <si>
    <t>Belanja Perawatan Kendaraan Bermotor</t>
  </si>
  <si>
    <t xml:space="preserve">Terlaksananya pemeliharaan rutin/berkala sarana dan perasarana </t>
  </si>
  <si>
    <t>Penyediaan Jasa  Adminstrasi Keuangan/Perkantoran</t>
  </si>
  <si>
    <t>TIM ANGGARAN PEMERINTAH DAERAH</t>
  </si>
  <si>
    <t>NO.</t>
  </si>
  <si>
    <t>TANDA TANGAN</t>
  </si>
  <si>
    <t>5.2.2.05.01.</t>
  </si>
  <si>
    <t>Belanja Bahan Bakar Minyak/Gas dan Pls</t>
  </si>
  <si>
    <t>Target Kinerja</t>
  </si>
  <si>
    <t xml:space="preserve">Belanja Telepon </t>
  </si>
  <si>
    <t xml:space="preserve">Belanja Air  </t>
  </si>
  <si>
    <t>Belanja Listrik</t>
  </si>
  <si>
    <t>UPT Kesmas Tampaksiring I</t>
  </si>
  <si>
    <t>5.2.2.02</t>
  </si>
  <si>
    <t>5.2.2.05.02.</t>
  </si>
  <si>
    <t>Belanja penggantian suku cadang</t>
  </si>
  <si>
    <t xml:space="preserve">        Kepala UPT Kesmas Tampaksiring I</t>
  </si>
  <si>
    <t>dr. Kadek Suryawan</t>
  </si>
  <si>
    <t>NIP. 198002292005011009</t>
  </si>
  <si>
    <t xml:space="preserve">: 1.02.06.                  </t>
  </si>
  <si>
    <t>Pemberdayaan Masyarakat untuk Pencapaian Keluarga Sadar Gizi</t>
  </si>
  <si>
    <t>Kesadaran masyarakat tentang gizi lewat posyandu</t>
  </si>
  <si>
    <t>Meningkatnya derajat kesehatan masyarakat</t>
  </si>
  <si>
    <t>Masyarakat yang ada di wilayah kerja UPT Kesmas tampaksiring  I</t>
  </si>
  <si>
    <t>5.2.2.03.</t>
  </si>
  <si>
    <t>Belanja jasa kantor</t>
  </si>
  <si>
    <t>5.2.2.03.12</t>
  </si>
  <si>
    <t xml:space="preserve">Belanja jasa tenaga kerja non pegawai </t>
  </si>
  <si>
    <t>Kesehatan Masyarakat</t>
  </si>
  <si>
    <t>Terselengaranya Pap smear</t>
  </si>
  <si>
    <t>Meningkatnya kesehatan masyarakat</t>
  </si>
  <si>
    <t xml:space="preserve">BELANJA </t>
  </si>
  <si>
    <t xml:space="preserve">UPT Kesmas Tampaksiring I </t>
  </si>
  <si>
    <t>Tersedianya sarana dan prasarana aparatur yang memadai</t>
  </si>
  <si>
    <t>Terlaksananya pemeliharaan peralatan kantor</t>
  </si>
  <si>
    <t>Lancarnya kegiatan rutin kantor</t>
  </si>
  <si>
    <t>Peralatan kantor yang memerlukan perawatan / perbaikan</t>
  </si>
  <si>
    <t xml:space="preserve">Belanja Pemeliharaan </t>
  </si>
  <si>
    <t>Belanja Pemeliharaan peralatan kantor</t>
  </si>
  <si>
    <t xml:space="preserve">Belanja Pemeliharaan Komputer </t>
  </si>
  <si>
    <t xml:space="preserve"> - Belanja Pemeliharaan Komputer / printer</t>
  </si>
  <si>
    <t>Pelayanan Administrasi Perkantoran UPT Kesmas / Pustu</t>
  </si>
  <si>
    <t xml:space="preserve">Terbayarnya kegiatan Administrasi perkantoran </t>
  </si>
  <si>
    <t>Administrasi perkantoran UPT Kesmas / Pustu Tampaksiring I</t>
  </si>
  <si>
    <t>HRGA SATUAN</t>
  </si>
  <si>
    <t>: 1.02. Urusan Wajib Kesehatan</t>
  </si>
  <si>
    <t xml:space="preserve">                 FORMULIR</t>
  </si>
  <si>
    <t xml:space="preserve">                RKA - SKPD</t>
  </si>
  <si>
    <t>BELANJA DAERAH</t>
  </si>
  <si>
    <t>5.1.</t>
  </si>
  <si>
    <t>BELANJA TIDAK LANGSUNG</t>
  </si>
  <si>
    <t>5.1.1.</t>
  </si>
  <si>
    <t>5.1.1.01.</t>
  </si>
  <si>
    <t>Gaji dan Tunjangan Pegawai</t>
  </si>
  <si>
    <t>5.1.1.01.01.</t>
  </si>
  <si>
    <t>Gaji Pokok PNS /</t>
  </si>
  <si>
    <t xml:space="preserve"> Uang Representasi</t>
  </si>
  <si>
    <t>ob</t>
  </si>
  <si>
    <t>5.1.1.01.02.</t>
  </si>
  <si>
    <t>Tunjangan Keluarga</t>
  </si>
  <si>
    <t>5.1.1.01.04.</t>
  </si>
  <si>
    <t>Tunjangan Fungsional</t>
  </si>
  <si>
    <t>Tunjangan Fungsional Umum</t>
  </si>
  <si>
    <t>5.1.1.01.06.</t>
  </si>
  <si>
    <t>Tunjangan Beras</t>
  </si>
  <si>
    <t>5.1.1.01.07.</t>
  </si>
  <si>
    <t>Tunjangan PPH/Tunjangan Khusus</t>
  </si>
  <si>
    <t>Tunjangan PPH</t>
  </si>
  <si>
    <t>5.1.1.01.08.</t>
  </si>
  <si>
    <t>Pembulatan Gaji</t>
  </si>
  <si>
    <t>5.1.1.01.09.</t>
  </si>
  <si>
    <t>Tambahan Penghasilan PNS</t>
  </si>
  <si>
    <t>Iuran Asuransi kesehatan</t>
  </si>
  <si>
    <t>5.1.1.02</t>
  </si>
  <si>
    <t>5.1.1.02.01</t>
  </si>
  <si>
    <t>5.1.1.02.07</t>
  </si>
  <si>
    <t>Biaya Jasa pelayanan medik</t>
  </si>
  <si>
    <t>th</t>
  </si>
  <si>
    <t xml:space="preserve">                                                      SATUAN KERJA PERANGKAT DAERAH</t>
  </si>
  <si>
    <t xml:space="preserve">                                                                    KABUPATEN GIANYAR</t>
  </si>
  <si>
    <t xml:space="preserve">                                                              RENCANA KERJA ANGGARAN</t>
  </si>
  <si>
    <t>100%.</t>
  </si>
  <si>
    <t>RINCIAN ANGGARAN PENDAPATAN SATUAN KERJA PERANGKAT DAERAH</t>
  </si>
  <si>
    <t>PENDAPATAN</t>
  </si>
  <si>
    <t>PENDAPATAN ASLI DAERAH</t>
  </si>
  <si>
    <t>Honorarium Non PNS</t>
  </si>
  <si>
    <t>5.2.1</t>
  </si>
  <si>
    <t>5.2.2.11</t>
  </si>
  <si>
    <t>Terwujudnya Produktivitas dan motivasi dalam peningkatan pelayanan pada masyarakat</t>
  </si>
  <si>
    <t>Belanja Pegawai</t>
  </si>
  <si>
    <t>Belanja Barang dan Jasa</t>
  </si>
  <si>
    <t>5.1.1.01.05.</t>
  </si>
  <si>
    <t>5.2.1.01.01</t>
  </si>
  <si>
    <t>5.2.1.02</t>
  </si>
  <si>
    <t xml:space="preserve">: 1.02.06.01.             </t>
  </si>
  <si>
    <t xml:space="preserve">: 1.02.06.01.07         </t>
  </si>
  <si>
    <t>Belanja Alat kebersihan dan bahan pembersih</t>
  </si>
  <si>
    <t>Program  Peningkatan  Sarana</t>
  </si>
  <si>
    <t xml:space="preserve">dan Perasarana  Aparatur </t>
  </si>
  <si>
    <t xml:space="preserve">Pemeliharaan Rutin/Berkala kendaraan Dinas/Operasional </t>
  </si>
  <si>
    <t xml:space="preserve">Belanja Makanan dan Minuman </t>
  </si>
  <si>
    <t>Perbaikan Gisi masyarakat</t>
  </si>
  <si>
    <t>Pemeliharaan Rutin/Berkala Kendaraan Dinas/Operasional</t>
  </si>
  <si>
    <t>5.2.2.03.13</t>
  </si>
  <si>
    <t>Pemeliharaan Rutin/Berkala Peralatan Gedung/Kantor</t>
  </si>
  <si>
    <t>Giruk</t>
  </si>
  <si>
    <t>Meningkatnya status gizi masyarakat</t>
  </si>
  <si>
    <t>Belanja Bahan / Material</t>
  </si>
  <si>
    <t>RENCANA KERJA DAN PERUBAHAN ANGGARAN</t>
  </si>
  <si>
    <t>: 1.02</t>
  </si>
  <si>
    <t>: Urusan Wajib Kesehatan</t>
  </si>
  <si>
    <t>: 1.02.01.</t>
  </si>
  <si>
    <t xml:space="preserve">: Dinas Kesehatan </t>
  </si>
  <si>
    <t>Sub Unit Organisasi</t>
  </si>
  <si>
    <t>: UPT Kesehatan Masyarakat Tampaksiring I</t>
  </si>
  <si>
    <t>HARGA SATUAN</t>
  </si>
  <si>
    <t>Lain-Lain Pendapatan Asli Daerah Yang Sah</t>
  </si>
  <si>
    <t>Penerimaan dari Badan Layanan Umum</t>
  </si>
  <si>
    <t>Tahun</t>
  </si>
  <si>
    <t>Keterangan :</t>
  </si>
  <si>
    <t xml:space="preserve">Tanggal Pembahasan    </t>
  </si>
  <si>
    <t>Catatan Hasil Pembahasan:</t>
  </si>
  <si>
    <t>Jabatan</t>
  </si>
  <si>
    <t>Cokorda Gde Putra Nindia, SH., MH / 19610206 198908 1 001</t>
  </si>
  <si>
    <t>Skretaris Daerah Kabupaten Gianyar</t>
  </si>
  <si>
    <t>Kepala Bappeda Kabupaten Gianyar</t>
  </si>
  <si>
    <t>Made Dinihari Rupawati,SE,M.Si / 19630610 199802 2 004</t>
  </si>
  <si>
    <t>Kabag Keuangan Setda Kab. Gianyar</t>
  </si>
  <si>
    <t>5.2.2.01.03</t>
  </si>
  <si>
    <t>Belanja Alat Listrik dan Elektronik</t>
  </si>
  <si>
    <t xml:space="preserve"> - Belanja Bahan Pap Smear</t>
  </si>
  <si>
    <t>Belanja Jasa Kantor</t>
  </si>
  <si>
    <t>5.2.2.18.09.</t>
  </si>
  <si>
    <t xml:space="preserve">                                 Kepala UPT Kesmas Tampaksiring I</t>
  </si>
  <si>
    <t xml:space="preserve">                        NIP. 198002292005011009</t>
  </si>
  <si>
    <t xml:space="preserve">                           Kepala UPT Kesmas Tampaksiring I</t>
  </si>
  <si>
    <t xml:space="preserve">                           NIP. 198002292005011009</t>
  </si>
  <si>
    <t xml:space="preserve">                              Kepala UPT Kesmas Tampaksiring I</t>
  </si>
  <si>
    <t xml:space="preserve">                    NIP. 198002292005011009</t>
  </si>
  <si>
    <t xml:space="preserve"> - Belanja jasa tenaga kerja non pegawai  </t>
  </si>
  <si>
    <t>Nama/NIP</t>
  </si>
  <si>
    <t>Tandatangan</t>
  </si>
  <si>
    <t>Janatan</t>
  </si>
  <si>
    <t>Tanda Tangan</t>
  </si>
  <si>
    <t>100 orang</t>
  </si>
  <si>
    <t>100 Orang</t>
  </si>
  <si>
    <t>spesimen</t>
  </si>
  <si>
    <t>orang</t>
  </si>
  <si>
    <t>Belanja Pemeliharaan Alat-alat Kedokteran dan lab</t>
  </si>
  <si>
    <t>Belanja Meterai, perangko dan benda pos lainnya</t>
  </si>
  <si>
    <t>5.2.2.06.01</t>
  </si>
  <si>
    <t xml:space="preserve">Belanja Cetak </t>
  </si>
  <si>
    <t>5.2.2.06.03</t>
  </si>
  <si>
    <t>Meningkatnya pelayanan Administrasi Perkantoran yang optimal</t>
  </si>
  <si>
    <t>RINCIAN ANGGARAN BELANJA TIDAK LANGSUNG SATUAN KERJA PERANGKAT DAERAH</t>
  </si>
  <si>
    <t>berdasarkan beban kerja</t>
  </si>
  <si>
    <t xml:space="preserve">Tambahan Penghasilan  </t>
  </si>
  <si>
    <t xml:space="preserve">Gaji Pokok </t>
  </si>
  <si>
    <t xml:space="preserve">   Tunjangan Keluarga</t>
  </si>
  <si>
    <t xml:space="preserve">   Tunjangan Fungsional</t>
  </si>
  <si>
    <t xml:space="preserve">   Tunjangan Fungsional Umum</t>
  </si>
  <si>
    <t>5.2.1.01</t>
  </si>
  <si>
    <t>Honorarium Tim/Panitia Pelaksana Kegiatan</t>
  </si>
  <si>
    <t>Honorarium Bendahara</t>
  </si>
  <si>
    <t>Honorarium Pegawai Honorer/Tidak Tetap</t>
  </si>
  <si>
    <t xml:space="preserve">   Honorarium Bendahara</t>
  </si>
  <si>
    <t xml:space="preserve">   Honorarium Pegawai Honorer/Tidak Tetap</t>
  </si>
  <si>
    <t>2.2</t>
  </si>
  <si>
    <t>8=5+6+7</t>
  </si>
  <si>
    <t>Kode Program</t>
  </si>
  <si>
    <t>dan Kegiatan</t>
  </si>
  <si>
    <t>5.2.2.02.04</t>
  </si>
  <si>
    <t>5.2.2.02.05</t>
  </si>
  <si>
    <t xml:space="preserve">                                           </t>
  </si>
  <si>
    <t xml:space="preserve">Tunjangan Jabatan </t>
  </si>
  <si>
    <t xml:space="preserve">   Tunjangan Jabatan </t>
  </si>
  <si>
    <t>Pemeliharaan Rutin Berkala Gedung Kantor</t>
  </si>
  <si>
    <t>1.02.01.</t>
  </si>
  <si>
    <t>1.02.01.07</t>
  </si>
  <si>
    <t>1.02.02</t>
  </si>
  <si>
    <t>1.02.02.22</t>
  </si>
  <si>
    <t>1.02.02.24</t>
  </si>
  <si>
    <t>1.02.02.28</t>
  </si>
  <si>
    <t>1.02.15</t>
  </si>
  <si>
    <t>Program Obat dan Perbekalan Kesehatan</t>
  </si>
  <si>
    <t>Pengadaan obat dan Perbekalan Kesehatan</t>
  </si>
  <si>
    <t>1.02.16</t>
  </si>
  <si>
    <t>1.02.16.05</t>
  </si>
  <si>
    <t>1.02.25</t>
  </si>
  <si>
    <t xml:space="preserve">Program Pengadaan ,Peningkatan dan Perbaikan </t>
  </si>
  <si>
    <t>Sarana Prasarana Puskesmas</t>
  </si>
  <si>
    <t>Pengadaan Sarana dan Prasarana Puskesmas</t>
  </si>
  <si>
    <t xml:space="preserve">  kader  Posyandu (165 orang x 12bl)</t>
  </si>
  <si>
    <t>Pemeliharaan Rutin/Berkala Gedung Kantor</t>
  </si>
  <si>
    <t>5.2.2.20</t>
  </si>
  <si>
    <t>5.2.2.20.04</t>
  </si>
  <si>
    <t>Belanja Pemeliharaan Gedung /bangunan</t>
  </si>
  <si>
    <t>Pengadaan Obat dan Perbekalan Kesehatan</t>
  </si>
  <si>
    <t>Terwujudnya Penyediaan Obat dan Perbekalan</t>
  </si>
  <si>
    <t>Terlaksananya Pelayanan Kesehatan dengan Baik</t>
  </si>
  <si>
    <t>Pasien Terlayani dengan Baik</t>
  </si>
  <si>
    <t>Semua Staf UPT Kesmas Tampaksiring I</t>
  </si>
  <si>
    <t>Masyarakat UPT Kesmas Tampaksiring I</t>
  </si>
  <si>
    <t>Belanja Bahan Material</t>
  </si>
  <si>
    <t>Belanja Bahan Obat-obatan</t>
  </si>
  <si>
    <t>Jumlah Tahun 2014</t>
  </si>
  <si>
    <t>Peningkatan Kesehatan Masyarakat</t>
  </si>
  <si>
    <t xml:space="preserve">Peningkatan Kesehatan Masyarakat </t>
  </si>
  <si>
    <t>Terselengaranya IVA</t>
  </si>
  <si>
    <t>Terselengaranya Autopsi Verbal</t>
  </si>
  <si>
    <t xml:space="preserve">: 1.02.16                </t>
  </si>
  <si>
    <t xml:space="preserve">: 1.02.16.15.             </t>
  </si>
  <si>
    <t xml:space="preserve">: 1.02.16.                </t>
  </si>
  <si>
    <t xml:space="preserve">: 1.02.16.25.             </t>
  </si>
  <si>
    <t>Tersedianya sarana dan prasarana Puskesmas yang memadai</t>
  </si>
  <si>
    <t>Terlaksananya Kegitan Kantor</t>
  </si>
  <si>
    <t>5.2.3.</t>
  </si>
  <si>
    <t>Belanja Modal</t>
  </si>
  <si>
    <t>Terwujudnya Pengadaan Mebelair</t>
  </si>
  <si>
    <t xml:space="preserve">: 1.02.16.02.             </t>
  </si>
  <si>
    <t xml:space="preserve">: 1.02.16.02.22        </t>
  </si>
  <si>
    <t xml:space="preserve">: 1.02.16.                  </t>
  </si>
  <si>
    <t xml:space="preserve">: 1.02.16.16.05        </t>
  </si>
  <si>
    <t xml:space="preserve">: 1.02.16. 16            </t>
  </si>
  <si>
    <t xml:space="preserve">: 1.02.16.16             </t>
  </si>
  <si>
    <t xml:space="preserve">: 1.02.16                  </t>
  </si>
  <si>
    <t xml:space="preserve">: 1.02.16.02            </t>
  </si>
  <si>
    <t xml:space="preserve">: 1.02.16.02.24.         </t>
  </si>
  <si>
    <t xml:space="preserve">: 1.02.16.16.             </t>
  </si>
  <si>
    <t xml:space="preserve">: 1.02.16.02.28         </t>
  </si>
  <si>
    <t xml:space="preserve">: 1.02.16.15.01        </t>
  </si>
  <si>
    <t xml:space="preserve">: 1.02.16.16.09        </t>
  </si>
  <si>
    <t xml:space="preserve">: 1.02.16.20             </t>
  </si>
  <si>
    <t xml:space="preserve">: 1.02.16.20.04.         </t>
  </si>
  <si>
    <t xml:space="preserve">: 1.02.16.25.07       </t>
  </si>
  <si>
    <t>Lokasi Kegiatan          :</t>
  </si>
  <si>
    <t>Organisasi                 :  1.02.16</t>
  </si>
  <si>
    <t>Program                    :       1.02.16.01</t>
  </si>
  <si>
    <t>Kegiatan                    :       1.02.16.01.07</t>
  </si>
  <si>
    <t xml:space="preserve"> :  1.02.16</t>
  </si>
  <si>
    <t xml:space="preserve"> :  1.02.16.01</t>
  </si>
  <si>
    <t xml:space="preserve"> :  1.02.16.01.07</t>
  </si>
  <si>
    <t>Urusan  Pemerintahan :   1.02</t>
  </si>
  <si>
    <t>Kelompok Sasaran</t>
  </si>
  <si>
    <t>: 1.02.01.16.</t>
  </si>
  <si>
    <t>: 1.02.021.16         PUSKESMAS TAMPAKSIRING I</t>
  </si>
  <si>
    <t xml:space="preserve">                                                                         ANGGARAN </t>
  </si>
  <si>
    <t>Sub Unit  Organisasi</t>
  </si>
  <si>
    <t>: 1.02.01. Dinas Kesehatan</t>
  </si>
  <si>
    <t>:1.02.01.16. UPT Kesmas Tps I</t>
  </si>
  <si>
    <t>drs. I Ketut Astawa Suyasa /15581222199102 1 001</t>
  </si>
  <si>
    <t>Drs.I Ketut Astawa Suyasa /195812221991 02 1  001</t>
  </si>
  <si>
    <t>Drs I Ketut Astawa Suyasa /19581222199102 1 001</t>
  </si>
  <si>
    <t>Drs. I Ketut Astawa Suyasa / 19581222199102 1 001</t>
  </si>
  <si>
    <t>Drs. I Ketut Astawa Suyasa /19581222199102  1 001</t>
  </si>
  <si>
    <t>Drs. I Ketut Astawa Suyasa /19581222199102 1 001</t>
  </si>
  <si>
    <t>drs I Ketut astawa suyasa /1958199102 1 001</t>
  </si>
  <si>
    <t>Drs I Ketut Astawa Suyasa / 19581222199102 1 001</t>
  </si>
  <si>
    <t xml:space="preserve">Drs. I Ketut astawa Suyasa /19581222199102 1 001 </t>
  </si>
  <si>
    <t>Drs. I Ketut Astawa Suyasa / 1958199102 1 001</t>
  </si>
  <si>
    <t>Drs .I Ketut astawa Suyasa /19581222199102 1 001</t>
  </si>
  <si>
    <t>Drs. I Ketut Astawa Suyasa /19581222 1 001</t>
  </si>
  <si>
    <t>Drs I Ketu Astawa Suyasa /19581222199102 1 001</t>
  </si>
  <si>
    <t>Belanja bahan Obat-Obatan</t>
  </si>
  <si>
    <t xml:space="preserve">  - belanja pemeliharaan alat kedokteran</t>
  </si>
  <si>
    <t>1.02.16.20</t>
  </si>
  <si>
    <t>Penyelenggaraan UKS</t>
  </si>
  <si>
    <t>1.02.16.14</t>
  </si>
  <si>
    <t>Penyelenggaraan penyehatan lingkungan</t>
  </si>
  <si>
    <t>5.2.2.03.01</t>
  </si>
  <si>
    <t>5.2.2.03.02</t>
  </si>
  <si>
    <t>5.2.2.03.03</t>
  </si>
  <si>
    <t>5.2.2.03.22</t>
  </si>
  <si>
    <t>Belanja jasa kantor ( pembakaran sampah medis)</t>
  </si>
  <si>
    <t>5.2.2.15</t>
  </si>
  <si>
    <t>Belanja Perjalanan Dinas</t>
  </si>
  <si>
    <t>5.2.2.01.15</t>
  </si>
  <si>
    <t xml:space="preserve">: 1.02.16.16.20       </t>
  </si>
  <si>
    <t xml:space="preserve">: 1.02.16.16.22       </t>
  </si>
  <si>
    <t>Terselengaranya Survey PHBS</t>
  </si>
  <si>
    <t xml:space="preserve">: 1.02.16.16.14        </t>
  </si>
  <si>
    <t>Terselengaranya Kesehatan lingkungan</t>
  </si>
  <si>
    <t>Belanja barang dan Jasa</t>
  </si>
  <si>
    <t>5.2.2.3.13</t>
  </si>
  <si>
    <t>5.2.2.3</t>
  </si>
  <si>
    <t>Belanja transprtasi dan akomodasi</t>
  </si>
  <si>
    <t>belanja pemeriksaan laboratorium</t>
  </si>
  <si>
    <t xml:space="preserve">: 1.02.16.16.21        </t>
  </si>
  <si>
    <t>Enam ratus enam puluh ribu rupiah</t>
  </si>
  <si>
    <t>Terselengaranya kegiatan UKS</t>
  </si>
  <si>
    <t>Transport petugas pembinaan UKS</t>
  </si>
  <si>
    <t>Empat puluh sembilan juta limaratus ribu rupiah</t>
  </si>
  <si>
    <t>1.02.15.01</t>
  </si>
  <si>
    <t>TAHUN ANGGARAN 2014</t>
  </si>
  <si>
    <t>Belanja tidak langsung</t>
  </si>
  <si>
    <t>dr. Kadek Suryawan.M,Kes</t>
  </si>
  <si>
    <t>Perbaikan Gizi Masyarakat</t>
  </si>
  <si>
    <t>Aparatur</t>
  </si>
  <si>
    <t>Program Peningkatan Sarana &amp; Prasarana</t>
  </si>
  <si>
    <t>5.2.2.01.04</t>
  </si>
  <si>
    <t>Belanja Makanan dan Minuman</t>
  </si>
  <si>
    <t>5.2.2.11.03</t>
  </si>
  <si>
    <t>Belanja makanan  tamu</t>
  </si>
  <si>
    <t xml:space="preserve">   dr. Kadek Suryawan.M,Kes</t>
  </si>
  <si>
    <t>Terlaksananya pemeliharaan gedeung kantor</t>
  </si>
  <si>
    <t>Penampilan gedung /kantor baik</t>
  </si>
  <si>
    <r>
      <t xml:space="preserve">                  </t>
    </r>
    <r>
      <rPr>
        <b/>
        <u val="single"/>
        <sz val="8"/>
        <rFont val="Calibri"/>
        <family val="2"/>
      </rPr>
      <t>dr. Kadek Suryawan.M,Kes</t>
    </r>
  </si>
  <si>
    <t>Belanja pemeliharaan Alat kantor</t>
  </si>
  <si>
    <t xml:space="preserve">           Tampaksiring, April 2013   </t>
  </si>
  <si>
    <t xml:space="preserve">                                   Tampaksiring, April 2013</t>
  </si>
  <si>
    <r>
      <t xml:space="preserve">                 </t>
    </r>
    <r>
      <rPr>
        <b/>
        <u val="single"/>
        <sz val="8"/>
        <rFont val="Calibri"/>
        <family val="2"/>
      </rPr>
      <t>dr. Kadek Suryawan.M,Kes</t>
    </r>
  </si>
  <si>
    <r>
      <t xml:space="preserve">                       </t>
    </r>
    <r>
      <rPr>
        <b/>
        <u val="single"/>
        <sz val="8"/>
        <rFont val="Calibri"/>
        <family val="2"/>
      </rPr>
      <t>dr. Kadek Suryawan.M,Kes</t>
    </r>
  </si>
  <si>
    <t>5.2.2.11.04</t>
  </si>
  <si>
    <t>Belanja barang dan jasa</t>
  </si>
  <si>
    <t>Belanjan bahan/ material</t>
  </si>
  <si>
    <t>Belanja bahan Kimia</t>
  </si>
  <si>
    <t>Belanja bahan IVA</t>
  </si>
  <si>
    <t>Tiga juta empat ratus ribu rupiah</t>
  </si>
  <si>
    <t>0rang</t>
  </si>
  <si>
    <t>Belanja jasa transportasi dan akomodasi Petugas AV</t>
  </si>
  <si>
    <t>Dua juta Sembilan tujuh puluh ribu Ratus Ribu Rupiah</t>
  </si>
  <si>
    <t>Belanja jasa Transport dan akomodasi petugas Survey PHBS</t>
  </si>
  <si>
    <r>
      <t xml:space="preserve">                                     </t>
    </r>
    <r>
      <rPr>
        <b/>
        <u val="single"/>
        <sz val="8"/>
        <rFont val="Calibri"/>
        <family val="2"/>
      </rPr>
      <t>dr. Kadek Suryawan.M,Kes</t>
    </r>
  </si>
  <si>
    <t xml:space="preserve">                               NIP. 198002292005011009</t>
  </si>
  <si>
    <t>5.2.2.3.22</t>
  </si>
  <si>
    <t xml:space="preserve">      Tampaksiring,  April 2013    </t>
  </si>
  <si>
    <t xml:space="preserve">Program Pengadaan,peningkatandan perbaikan sarana dan prasarana Puskesmas/pustu dan jaringannya pos kesehatan desa dan dinas kesehatankabupaten/kota </t>
  </si>
  <si>
    <t>5.2.3.19</t>
  </si>
  <si>
    <t>Belanja modal pengadaan alat-alat kedokteran</t>
  </si>
  <si>
    <t>5.2.3.19.1</t>
  </si>
  <si>
    <t>Belanja modal pengadaan alat-alat kedokteran umum</t>
  </si>
  <si>
    <t>Surplus/Defisit</t>
  </si>
  <si>
    <t>Belanja bahan habis pakai kantor</t>
  </si>
  <si>
    <t>5.2.3.11</t>
  </si>
  <si>
    <t>Belanja modal pengadaan perlengkapan kantor</t>
  </si>
  <si>
    <t>1.02.25.07</t>
  </si>
  <si>
    <t xml:space="preserve">: 1.02.16.22.             </t>
  </si>
  <si>
    <t>Program Pencegahan Penyakit Menular</t>
  </si>
  <si>
    <t xml:space="preserve">: 1.02.16.22.03       </t>
  </si>
  <si>
    <t>Pengadaan Vaksin Penyakit mengular</t>
  </si>
  <si>
    <t>Enam puluh tujuh juta lima ratus rupiah</t>
  </si>
  <si>
    <t>Mencegah Penyakit Menular</t>
  </si>
  <si>
    <t>tersedianya vaksin</t>
  </si>
  <si>
    <t>mencegah penyakit menular</t>
  </si>
  <si>
    <t>Belanja bahan /material</t>
  </si>
  <si>
    <t>Belanja bahan -obat-obatan</t>
  </si>
  <si>
    <t>Pengadaan VAR</t>
  </si>
  <si>
    <t>Pengadaan SAR</t>
  </si>
  <si>
    <t>paket</t>
  </si>
  <si>
    <t>belanja jasa transport petugas AV</t>
  </si>
  <si>
    <t>Belanja jasa pembuat resume AV</t>
  </si>
  <si>
    <t>: 1.02.01              Dinas Kesehatan</t>
  </si>
  <si>
    <t>Belanaja bahan obat-obatan</t>
  </si>
  <si>
    <t>JUMLAH 2015</t>
  </si>
  <si>
    <t>TAHUN 2016</t>
  </si>
  <si>
    <t>TAHUN ANGGARAN  2015</t>
  </si>
  <si>
    <t>TAHUN ANGGARAN 2015</t>
  </si>
  <si>
    <t>Jumlah Tahun 2015</t>
  </si>
  <si>
    <t>TAHUN ANGGARAN   2015</t>
  </si>
  <si>
    <t xml:space="preserve">5.2.1.02.01                                  </t>
  </si>
  <si>
    <t xml:space="preserve"> Tampaksiring, April 2014</t>
  </si>
  <si>
    <t xml:space="preserve">           Tampaksiring, Mei 2014   </t>
  </si>
  <si>
    <t xml:space="preserve">               Tampaksiring, Mei 2014   </t>
  </si>
  <si>
    <t xml:space="preserve">           Tampaksiring, Mei 2014  </t>
  </si>
  <si>
    <t>Belanja Makanan dan Minuman pasien</t>
  </si>
  <si>
    <t>Belanja PMT pemulihan giruk girang</t>
  </si>
  <si>
    <t>Belanja Makmin MP ASI gakin</t>
  </si>
  <si>
    <t>Belanja Makmin PMT penyuluhan</t>
  </si>
  <si>
    <t>Belanja bahan kimia</t>
  </si>
  <si>
    <t>Belanja pemeriksaan  laboratorium sampel pap smear</t>
  </si>
  <si>
    <t>Belanja makmin</t>
  </si>
  <si>
    <t>5.2.2.11.05</t>
  </si>
  <si>
    <t>Belanja makmin kegiatan</t>
  </si>
  <si>
    <t>Penyelenggaraan IVA</t>
  </si>
  <si>
    <t>Belanja makmin kegiatan IVA</t>
  </si>
  <si>
    <t xml:space="preserve">Belanja makmin </t>
  </si>
  <si>
    <t>Belanja makmin kegiatan pemicuan</t>
  </si>
  <si>
    <t>Belanja perjalanan dinas dalm daearah</t>
  </si>
  <si>
    <t>5.2.2.15.01</t>
  </si>
  <si>
    <t>belanja perjalana dinas dalam daerah</t>
  </si>
  <si>
    <t>5.2.3.04</t>
  </si>
  <si>
    <t>Belanja modal pengadaan filling kabinet</t>
  </si>
  <si>
    <t>5.2.3.13</t>
  </si>
  <si>
    <t>Belanja modal pengadaan meibeler</t>
  </si>
  <si>
    <t>5.2.3.13.13</t>
  </si>
  <si>
    <t>belanja modal pengadaan kursi tunggu</t>
  </si>
  <si>
    <t>1.02.16.24</t>
  </si>
  <si>
    <t>Tampaksiring, Mei 2014</t>
  </si>
  <si>
    <t>Tahun 2015</t>
  </si>
  <si>
    <t>Tampaksiring,  April 2014</t>
  </si>
  <si>
    <t xml:space="preserve">                    Tampaksiring ,Mei 2014</t>
  </si>
  <si>
    <t xml:space="preserve">                          TAHUN 2015</t>
  </si>
  <si>
    <t xml:space="preserve">                                   Tampaksiring, Mei 2014</t>
  </si>
  <si>
    <t xml:space="preserve">                                   Tampaksiring,  Mei 2014</t>
  </si>
  <si>
    <t xml:space="preserve">                                   Tampaksiring,Meil 2014</t>
  </si>
  <si>
    <t xml:space="preserve">           Tampaksiring, April 2014  </t>
  </si>
  <si>
    <t>5.2.2.17</t>
  </si>
  <si>
    <t>5.2.2.17.01</t>
  </si>
  <si>
    <t>Jumlah Tahun 2015 :                           120045380</t>
  </si>
  <si>
    <t>Duaratus empat puluh enam juta sebelas ribu emapat ratus rupiah</t>
  </si>
  <si>
    <t xml:space="preserve"> - Belanja Pemeliharaan Gedung UPT Kesmas/Pustu,rumah dinas (mes UPT Kesmas Tampaksiring I)</t>
  </si>
  <si>
    <t>Tuujuh juta limaratus ribu rupiah</t>
  </si>
  <si>
    <t>Dua juta dua ratus lima puluh ribu rupiah</t>
  </si>
  <si>
    <t>Seratus sembilan puluh satu juta empat ratus ribu rupiah</t>
  </si>
  <si>
    <t xml:space="preserve">: 1.02.16.03.             </t>
  </si>
  <si>
    <t>Program peningkatan disiplin aparatur</t>
  </si>
  <si>
    <t xml:space="preserve">: 1.02.16.03.05      </t>
  </si>
  <si>
    <t>Pengadaan pakaian khusus dan hari-hari tertentu</t>
  </si>
  <si>
    <t>Terwujudnya Pengadaan pakaian dinas</t>
  </si>
  <si>
    <t>Penampilan aparatur yang lebih rapi</t>
  </si>
  <si>
    <t>Aparatur lebih rapi</t>
  </si>
  <si>
    <t>5.2.2.14</t>
  </si>
  <si>
    <t>Belanja pakaian khuisus dan hari tertentu</t>
  </si>
  <si>
    <t>5.2.2.14.03</t>
  </si>
  <si>
    <t>Belanja pakaian batik tradisional</t>
  </si>
  <si>
    <t>Lima belas juta rupiah</t>
  </si>
  <si>
    <t>1.02.03</t>
  </si>
  <si>
    <t>1.02.03.05</t>
  </si>
  <si>
    <t>Pengadan pakaian khusus hari-hari tertentu</t>
  </si>
  <si>
    <t>Lima puluh juta delapan ratus lima puluh ribu rupiah</t>
  </si>
  <si>
    <t>or</t>
  </si>
  <si>
    <t>Lima juta tujuh ratus empat puluh ribu rupiah</t>
  </si>
  <si>
    <t>Belanja Jasa Tenaga Non Pegawai</t>
  </si>
  <si>
    <t>Be3lanja tenaga  Non Pegawai</t>
  </si>
  <si>
    <t>Belanja Perjalanan Dinas dalam daerah</t>
  </si>
  <si>
    <t>Empat puluh tiga juta  enam puluh empat ribu rupiah</t>
  </si>
  <si>
    <t>Duapuluh empat juta sembilan ratus ribu rupiah</t>
  </si>
  <si>
    <t>Lima belas juta empat ratus ribu rupiah</t>
  </si>
  <si>
    <t>Delapan puluh juta rupiah</t>
  </si>
  <si>
    <t xml:space="preserve">: 1.02.16.16.02    </t>
  </si>
  <si>
    <t>Pemeliharaan dan Pemulihan Kesehatan</t>
  </si>
  <si>
    <t>Belanja Gedung dan Bangunan -Pengadaan bangunan tempat kerja</t>
  </si>
  <si>
    <t>5.2.3.49</t>
  </si>
  <si>
    <t>5.2.3.49.08</t>
  </si>
  <si>
    <t>Bangunan gedung tempat ibadah permanen</t>
  </si>
  <si>
    <t>Lima puluh dua juta rupiah</t>
  </si>
  <si>
    <t>Terselenggaranya kegiatan pendidikan dan pelatihan formal bagi petugas</t>
  </si>
  <si>
    <t>Meningkatnya kapasitas petugas kesehatan melaui pendidikan dan pelatihan</t>
  </si>
  <si>
    <t xml:space="preserve">: 1.02.01.05           </t>
  </si>
  <si>
    <t xml:space="preserve">: 1.02.16.05.01     </t>
  </si>
  <si>
    <t>Prtogram peningkatan Kapasitas Sumber Daya Aparatur</t>
  </si>
  <si>
    <t>Pendidikan dan pelatihan formal</t>
  </si>
  <si>
    <t>5.2.2.02.15</t>
  </si>
  <si>
    <t>5.2.2.02.15.01</t>
  </si>
  <si>
    <t>Belanja perjalanan dinas dalam daerah</t>
  </si>
  <si>
    <t>Belanja perjalanan dinas luar daerah</t>
  </si>
  <si>
    <t>Belanja Kursus ,pelatihan,sosialisasi dan bimbingan teknis PNS</t>
  </si>
  <si>
    <t>Belanja kursus singkat pelatihan</t>
  </si>
  <si>
    <t>1.02.05</t>
  </si>
  <si>
    <t>Program peningkatan sumber daya aparatur</t>
  </si>
  <si>
    <t>1.02.05.01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</si>
</sst>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_(* #,##0.00_);_(* \(#,##0.00\);_(* &quot;-&quot;_);_(@_)"/>
    <numFmt numFmtId="171" formatCode="_(* #,##0.0000_);_(* \(#,##0.0000\);_(* &quot;-&quot;_);_(@_)"/>
    <numFmt numFmtId="172" formatCode="_(&quot;Rp&quot;* #,##0.00_);_(&quot;Rp&quot;* \(#,##0.00\);_(&quot;Rp&quot;* &quot;-&quot;_);_(@_)"/>
    <numFmt numFmtId="173" formatCode="_(* #,##0.0_);_(* \(#,##0.0\);_(* &quot;-&quot;_);_(@_)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0.000"/>
    <numFmt numFmtId="178" formatCode="0.0000"/>
    <numFmt numFmtId="179" formatCode="0.00000"/>
    <numFmt numFmtId="180" formatCode="0.000000"/>
    <numFmt numFmtId="181" formatCode="0.0%"/>
    <numFmt numFmtId="182" formatCode="_(* #,##0.000_);_(* \(#,##0.000\);_(* &quot;-&quot;_);_(@_)"/>
    <numFmt numFmtId="183" formatCode="_(* #,##0.0000_);_(* \(#,##0.0000\);_(* &quot;-&quot;??_);_(@_)"/>
    <numFmt numFmtId="184" formatCode="_(* #,##0.0000_);_(* \(#,##0.0000\);_(* &quot;-&quot;????_);_(@_)"/>
    <numFmt numFmtId="185" formatCode="_([$Rp-421]* #,##0.00_);_([$Rp-421]* \(#,##0.00\);_([$Rp-421]* &quot;-&quot;??_);_(@_)"/>
    <numFmt numFmtId="186" formatCode="_([$Rp-421]* #,##0_);_([$Rp-421]* \(#,##0\);_([$Rp-421]* &quot;-&quot;_);_(@_)"/>
    <numFmt numFmtId="187" formatCode="[$-409]dddd\,\ mmmm\ dd\,\ yyyy"/>
    <numFmt numFmtId="188" formatCode="#,##0.0_);\(#,##0.0\)"/>
    <numFmt numFmtId="189" formatCode="[$Rp-421]#,##0"/>
    <numFmt numFmtId="190" formatCode="_(* #,##0.00000_);_(* \(#,##0.00000\);_(* &quot;-&quot;??_);_(@_)"/>
    <numFmt numFmtId="191" formatCode="[$Rp-421]#,##0.00"/>
    <numFmt numFmtId="192" formatCode="[$Rp-421]#,##0.0_);\([$Rp-421]#,##0.0\)"/>
    <numFmt numFmtId="193" formatCode="[$Rp-421]#,##0.00_);\([$Rp-421]#,##0.0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Batang"/>
      <family val="1"/>
    </font>
    <font>
      <b/>
      <sz val="8"/>
      <name val="Batang"/>
      <family val="1"/>
    </font>
    <font>
      <sz val="10"/>
      <name val="Batang"/>
      <family val="1"/>
    </font>
    <font>
      <sz val="8"/>
      <name val="Calibri"/>
      <family val="2"/>
    </font>
    <font>
      <sz val="10"/>
      <name val="Calibri"/>
      <family val="2"/>
    </font>
    <font>
      <b/>
      <u val="single"/>
      <sz val="8"/>
      <name val="Calibri"/>
      <family val="2"/>
    </font>
    <font>
      <b/>
      <sz val="8"/>
      <name val="Calibri"/>
      <family val="2"/>
    </font>
    <font>
      <b/>
      <sz val="10"/>
      <name val="Batang"/>
      <family val="1"/>
    </font>
    <font>
      <b/>
      <sz val="9"/>
      <name val="Batang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9"/>
      <name val="Batang"/>
      <family val="1"/>
    </font>
    <font>
      <b/>
      <sz val="10"/>
      <name val="Calibri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1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9" fontId="4" fillId="0" borderId="15" xfId="0" applyNumberFormat="1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175" fontId="4" fillId="0" borderId="21" xfId="42" applyNumberFormat="1" applyFont="1" applyBorder="1" applyAlignment="1">
      <alignment horizontal="right" vertical="top" wrapText="1"/>
    </xf>
    <xf numFmtId="0" fontId="4" fillId="0" borderId="1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 horizontal="center" vertical="top" wrapText="1"/>
    </xf>
    <xf numFmtId="175" fontId="4" fillId="0" borderId="19" xfId="42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4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175" fontId="4" fillId="0" borderId="0" xfId="42" applyNumberFormat="1" applyFont="1" applyBorder="1" applyAlignment="1">
      <alignment vertical="top" wrapText="1"/>
    </xf>
    <xf numFmtId="175" fontId="4" fillId="0" borderId="11" xfId="42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3" fontId="10" fillId="0" borderId="0" xfId="43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86" fontId="4" fillId="0" borderId="19" xfId="42" applyNumberFormat="1" applyFont="1" applyBorder="1" applyAlignment="1">
      <alignment horizontal="right" vertical="top" wrapText="1"/>
    </xf>
    <xf numFmtId="186" fontId="4" fillId="0" borderId="17" xfId="42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175" fontId="4" fillId="0" borderId="11" xfId="42" applyNumberFormat="1" applyFont="1" applyBorder="1" applyAlignment="1">
      <alignment vertical="top" wrapText="1"/>
    </xf>
    <xf numFmtId="186" fontId="5" fillId="0" borderId="17" xfId="0" applyNumberFormat="1" applyFont="1" applyBorder="1" applyAlignment="1">
      <alignment horizontal="center" vertical="top" wrapText="1"/>
    </xf>
    <xf numFmtId="186" fontId="4" fillId="0" borderId="19" xfId="42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4" fillId="0" borderId="29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5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5" fillId="0" borderId="36" xfId="0" applyFont="1" applyBorder="1" applyAlignment="1">
      <alignment/>
    </xf>
    <xf numFmtId="186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86" fontId="0" fillId="0" borderId="0" xfId="0" applyNumberFormat="1" applyAlignment="1">
      <alignment/>
    </xf>
    <xf numFmtId="0" fontId="13" fillId="0" borderId="19" xfId="0" applyFont="1" applyBorder="1" applyAlignment="1">
      <alignment/>
    </xf>
    <xf numFmtId="0" fontId="4" fillId="0" borderId="16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0" fillId="0" borderId="19" xfId="0" applyBorder="1" applyAlignment="1">
      <alignment/>
    </xf>
    <xf numFmtId="0" fontId="5" fillId="0" borderId="20" xfId="0" applyFont="1" applyBorder="1" applyAlignment="1">
      <alignment horizontal="center" vertical="top" wrapText="1"/>
    </xf>
    <xf numFmtId="168" fontId="4" fillId="0" borderId="0" xfId="0" applyNumberFormat="1" applyFont="1" applyBorder="1" applyAlignment="1">
      <alignment vertical="top" wrapText="1"/>
    </xf>
    <xf numFmtId="186" fontId="4" fillId="0" borderId="20" xfId="42" applyNumberFormat="1" applyFont="1" applyBorder="1" applyAlignment="1">
      <alignment horizontal="center" vertical="top" wrapText="1"/>
    </xf>
    <xf numFmtId="186" fontId="4" fillId="0" borderId="21" xfId="42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left" vertical="top" wrapText="1"/>
    </xf>
    <xf numFmtId="9" fontId="4" fillId="0" borderId="11" xfId="0" applyNumberFormat="1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41" fontId="0" fillId="0" borderId="0" xfId="0" applyNumberFormat="1" applyAlignment="1">
      <alignment/>
    </xf>
    <xf numFmtId="0" fontId="15" fillId="0" borderId="3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86" fontId="1" fillId="0" borderId="20" xfId="0" applyNumberFormat="1" applyFont="1" applyBorder="1" applyAlignment="1">
      <alignment/>
    </xf>
    <xf numFmtId="0" fontId="4" fillId="0" borderId="0" xfId="0" applyFont="1" applyBorder="1" applyAlignment="1">
      <alignment horizontal="justify"/>
    </xf>
    <xf numFmtId="9" fontId="4" fillId="0" borderId="15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 quotePrefix="1">
      <alignment/>
    </xf>
    <xf numFmtId="0" fontId="5" fillId="33" borderId="13" xfId="0" applyFont="1" applyFill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/>
    </xf>
    <xf numFmtId="186" fontId="13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4" fillId="0" borderId="17" xfId="0" applyFont="1" applyBorder="1" applyAlignment="1">
      <alignment horizontal="center" vertical="top" wrapText="1"/>
    </xf>
    <xf numFmtId="192" fontId="5" fillId="0" borderId="19" xfId="42" applyNumberFormat="1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top" wrapText="1"/>
    </xf>
    <xf numFmtId="175" fontId="5" fillId="0" borderId="19" xfId="42" applyNumberFormat="1" applyFont="1" applyBorder="1" applyAlignment="1">
      <alignment horizontal="center" vertical="top" wrapText="1"/>
    </xf>
    <xf numFmtId="175" fontId="4" fillId="0" borderId="18" xfId="42" applyNumberFormat="1" applyFont="1" applyBorder="1" applyAlignment="1">
      <alignment vertical="top" wrapText="1"/>
    </xf>
    <xf numFmtId="186" fontId="5" fillId="0" borderId="19" xfId="42" applyNumberFormat="1" applyFont="1" applyBorder="1" applyAlignment="1">
      <alignment horizontal="center" vertical="top" wrapText="1"/>
    </xf>
    <xf numFmtId="0" fontId="0" fillId="0" borderId="38" xfId="0" applyBorder="1" applyAlignment="1">
      <alignment/>
    </xf>
    <xf numFmtId="0" fontId="0" fillId="0" borderId="15" xfId="0" applyBorder="1" applyAlignment="1">
      <alignment/>
    </xf>
    <xf numFmtId="0" fontId="5" fillId="0" borderId="18" xfId="0" applyFont="1" applyBorder="1" applyAlignment="1">
      <alignment horizontal="justify" vertical="top" wrapText="1"/>
    </xf>
    <xf numFmtId="186" fontId="5" fillId="0" borderId="19" xfId="42" applyNumberFormat="1" applyFont="1" applyBorder="1" applyAlignment="1">
      <alignment horizontal="right" vertical="top" wrapText="1"/>
    </xf>
    <xf numFmtId="186" fontId="4" fillId="0" borderId="19" xfId="42" applyNumberFormat="1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0" fillId="0" borderId="14" xfId="0" applyBorder="1" applyAlignment="1">
      <alignment/>
    </xf>
    <xf numFmtId="186" fontId="11" fillId="0" borderId="19" xfId="42" applyNumberFormat="1" applyFont="1" applyBorder="1" applyAlignment="1">
      <alignment horizontal="right" vertical="top" wrapText="1"/>
    </xf>
    <xf numFmtId="186" fontId="5" fillId="33" borderId="19" xfId="0" applyNumberFormat="1" applyFont="1" applyFill="1" applyBorder="1" applyAlignment="1">
      <alignment/>
    </xf>
    <xf numFmtId="186" fontId="6" fillId="0" borderId="0" xfId="0" applyNumberFormat="1" applyFont="1" applyAlignment="1">
      <alignment/>
    </xf>
    <xf numFmtId="186" fontId="12" fillId="0" borderId="11" xfId="42" applyNumberFormat="1" applyFont="1" applyBorder="1" applyAlignment="1">
      <alignment horizontal="right" vertical="top" wrapText="1"/>
    </xf>
    <xf numFmtId="175" fontId="12" fillId="0" borderId="0" xfId="42" applyNumberFormat="1" applyFont="1" applyBorder="1" applyAlignment="1">
      <alignment horizontal="right" vertical="top" wrapText="1"/>
    </xf>
    <xf numFmtId="0" fontId="1" fillId="0" borderId="20" xfId="0" applyFont="1" applyBorder="1" applyAlignment="1">
      <alignment horizontal="left"/>
    </xf>
    <xf numFmtId="186" fontId="13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86" fontId="5" fillId="0" borderId="0" xfId="42" applyNumberFormat="1" applyFont="1" applyBorder="1" applyAlignment="1">
      <alignment horizontal="right" vertical="top" wrapText="1"/>
    </xf>
    <xf numFmtId="186" fontId="4" fillId="0" borderId="0" xfId="42" applyNumberFormat="1" applyFont="1" applyBorder="1" applyAlignment="1">
      <alignment horizontal="right" vertical="top" wrapText="1"/>
    </xf>
    <xf numFmtId="186" fontId="0" fillId="0" borderId="0" xfId="0" applyNumberFormat="1" applyBorder="1" applyAlignment="1">
      <alignment/>
    </xf>
    <xf numFmtId="0" fontId="0" fillId="0" borderId="39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86" fontId="5" fillId="0" borderId="11" xfId="42" applyNumberFormat="1" applyFont="1" applyBorder="1" applyAlignment="1">
      <alignment horizontal="right" vertical="top" wrapText="1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186" fontId="4" fillId="0" borderId="0" xfId="42" applyNumberFormat="1" applyFont="1" applyBorder="1" applyAlignment="1">
      <alignment horizontal="center" vertical="top" wrapText="1"/>
    </xf>
    <xf numFmtId="186" fontId="12" fillId="0" borderId="0" xfId="42" applyNumberFormat="1" applyFont="1" applyBorder="1" applyAlignment="1">
      <alignment horizontal="right" vertical="top" wrapText="1"/>
    </xf>
    <xf numFmtId="175" fontId="4" fillId="0" borderId="0" xfId="42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86" fontId="4" fillId="0" borderId="0" xfId="0" applyNumberFormat="1" applyFont="1" applyBorder="1" applyAlignment="1">
      <alignment horizontal="center" vertical="top" wrapText="1"/>
    </xf>
    <xf numFmtId="186" fontId="0" fillId="0" borderId="0" xfId="0" applyNumberFormat="1" applyAlignment="1">
      <alignment horizontal="left"/>
    </xf>
    <xf numFmtId="0" fontId="14" fillId="0" borderId="0" xfId="0" applyFont="1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16" fillId="0" borderId="2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8" xfId="0" applyFont="1" applyBorder="1" applyAlignment="1">
      <alignment/>
    </xf>
    <xf numFmtId="0" fontId="16" fillId="0" borderId="39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0" borderId="0" xfId="0" applyFont="1" applyAlignment="1">
      <alignment/>
    </xf>
    <xf numFmtId="0" fontId="13" fillId="0" borderId="19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3" fillId="0" borderId="14" xfId="0" applyFont="1" applyBorder="1" applyAlignment="1">
      <alignment/>
    </xf>
    <xf numFmtId="0" fontId="1" fillId="0" borderId="14" xfId="0" applyFont="1" applyBorder="1" applyAlignment="1">
      <alignment/>
    </xf>
    <xf numFmtId="3" fontId="13" fillId="0" borderId="17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186" fontId="4" fillId="0" borderId="17" xfId="42" applyNumberFormat="1" applyFont="1" applyBorder="1" applyAlignment="1">
      <alignment horizontal="right" vertical="top" wrapText="1"/>
    </xf>
    <xf numFmtId="186" fontId="4" fillId="0" borderId="42" xfId="42" applyNumberFormat="1" applyFont="1" applyBorder="1" applyAlignment="1">
      <alignment horizontal="righ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186" fontId="4" fillId="0" borderId="43" xfId="42" applyNumberFormat="1" applyFont="1" applyBorder="1" applyAlignment="1">
      <alignment horizontal="right" vertical="top" wrapText="1"/>
    </xf>
    <xf numFmtId="175" fontId="4" fillId="0" borderId="17" xfId="42" applyNumberFormat="1" applyFont="1" applyBorder="1" applyAlignment="1">
      <alignment horizontal="right" vertical="top" wrapText="1"/>
    </xf>
    <xf numFmtId="175" fontId="4" fillId="0" borderId="18" xfId="42" applyNumberFormat="1" applyFont="1" applyBorder="1" applyAlignment="1">
      <alignment horizontal="right" vertical="top" wrapText="1"/>
    </xf>
    <xf numFmtId="186" fontId="6" fillId="0" borderId="18" xfId="42" applyNumberFormat="1" applyFont="1" applyBorder="1" applyAlignment="1">
      <alignment horizontal="right" vertical="top" wrapText="1"/>
    </xf>
    <xf numFmtId="186" fontId="6" fillId="0" borderId="43" xfId="42" applyNumberFormat="1" applyFont="1" applyBorder="1" applyAlignment="1">
      <alignment horizontal="right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3" fontId="1" fillId="0" borderId="46" xfId="0" applyNumberFormat="1" applyFont="1" applyBorder="1" applyAlignment="1">
      <alignment/>
    </xf>
    <xf numFmtId="0" fontId="1" fillId="0" borderId="4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4" fillId="0" borderId="18" xfId="0" applyFont="1" applyBorder="1" applyAlignment="1">
      <alignment horizontal="justify" vertical="top" wrapText="1"/>
    </xf>
    <xf numFmtId="175" fontId="4" fillId="0" borderId="17" xfId="42" applyNumberFormat="1" applyFont="1" applyBorder="1" applyAlignment="1">
      <alignment horizontal="center" vertical="top" wrapText="1"/>
    </xf>
    <xf numFmtId="175" fontId="4" fillId="0" borderId="20" xfId="42" applyNumberFormat="1" applyFont="1" applyBorder="1" applyAlignment="1">
      <alignment horizontal="center" vertical="top" wrapText="1"/>
    </xf>
    <xf numFmtId="175" fontId="4" fillId="0" borderId="18" xfId="42" applyNumberFormat="1" applyFont="1" applyBorder="1" applyAlignment="1">
      <alignment horizontal="center" vertical="top" wrapText="1"/>
    </xf>
    <xf numFmtId="186" fontId="4" fillId="0" borderId="18" xfId="0" applyNumberFormat="1" applyFont="1" applyBorder="1" applyAlignment="1">
      <alignment horizontal="center" vertical="top" wrapText="1"/>
    </xf>
    <xf numFmtId="186" fontId="4" fillId="0" borderId="15" xfId="42" applyNumberFormat="1" applyFont="1" applyBorder="1" applyAlignment="1">
      <alignment horizontal="right" vertical="top" wrapText="1"/>
    </xf>
    <xf numFmtId="175" fontId="4" fillId="0" borderId="42" xfId="42" applyNumberFormat="1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6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175" fontId="4" fillId="0" borderId="43" xfId="42" applyNumberFormat="1" applyFont="1" applyBorder="1" applyAlignment="1">
      <alignment horizontal="center" vertical="top" wrapText="1"/>
    </xf>
    <xf numFmtId="186" fontId="4" fillId="0" borderId="49" xfId="42" applyNumberFormat="1" applyFont="1" applyBorder="1" applyAlignment="1">
      <alignment horizontal="right" vertical="top" wrapText="1"/>
    </xf>
    <xf numFmtId="186" fontId="4" fillId="0" borderId="20" xfId="0" applyNumberFormat="1" applyFont="1" applyBorder="1" applyAlignment="1">
      <alignment horizontal="center" vertical="top" wrapText="1"/>
    </xf>
    <xf numFmtId="186" fontId="5" fillId="0" borderId="10" xfId="42" applyNumberFormat="1" applyFont="1" applyBorder="1" applyAlignment="1">
      <alignment horizontal="right" vertical="top" wrapText="1"/>
    </xf>
    <xf numFmtId="175" fontId="4" fillId="0" borderId="10" xfId="42" applyNumberFormat="1" applyFont="1" applyBorder="1" applyAlignment="1">
      <alignment vertical="top" wrapText="1"/>
    </xf>
    <xf numFmtId="186" fontId="4" fillId="0" borderId="10" xfId="42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/>
    </xf>
    <xf numFmtId="175" fontId="5" fillId="0" borderId="19" xfId="42" applyNumberFormat="1" applyFont="1" applyBorder="1" applyAlignment="1">
      <alignment horizontal="right"/>
    </xf>
    <xf numFmtId="186" fontId="5" fillId="0" borderId="20" xfId="0" applyNumberFormat="1" applyFont="1" applyBorder="1" applyAlignment="1">
      <alignment horizontal="center" vertical="top" wrapText="1"/>
    </xf>
    <xf numFmtId="186" fontId="4" fillId="0" borderId="43" xfId="42" applyNumberFormat="1" applyFont="1" applyBorder="1" applyAlignment="1">
      <alignment horizontal="center" vertical="top" wrapText="1"/>
    </xf>
    <xf numFmtId="186" fontId="4" fillId="0" borderId="42" xfId="42" applyNumberFormat="1" applyFont="1" applyBorder="1" applyAlignment="1">
      <alignment horizontal="center" vertical="top" wrapText="1"/>
    </xf>
    <xf numFmtId="175" fontId="4" fillId="0" borderId="43" xfId="42" applyNumberFormat="1" applyFont="1" applyBorder="1" applyAlignment="1">
      <alignment vertical="top" wrapText="1"/>
    </xf>
    <xf numFmtId="175" fontId="4" fillId="0" borderId="42" xfId="42" applyNumberFormat="1" applyFont="1" applyBorder="1" applyAlignment="1">
      <alignment vertical="top" wrapText="1"/>
    </xf>
    <xf numFmtId="186" fontId="5" fillId="0" borderId="19" xfId="42" applyNumberFormat="1" applyFont="1" applyBorder="1" applyAlignment="1">
      <alignment horizontal="right" vertical="top" wrapText="1"/>
    </xf>
    <xf numFmtId="9" fontId="4" fillId="0" borderId="17" xfId="0" applyNumberFormat="1" applyFont="1" applyBorder="1" applyAlignment="1">
      <alignment/>
    </xf>
    <xf numFmtId="175" fontId="4" fillId="0" borderId="42" xfId="42" applyNumberFormat="1" applyFont="1" applyBorder="1" applyAlignment="1">
      <alignment horizontal="right" vertical="top" wrapText="1"/>
    </xf>
    <xf numFmtId="0" fontId="4" fillId="0" borderId="42" xfId="0" applyFont="1" applyBorder="1" applyAlignment="1">
      <alignment horizontal="center" vertical="top" wrapText="1"/>
    </xf>
    <xf numFmtId="186" fontId="4" fillId="0" borderId="42" xfId="42" applyNumberFormat="1" applyFont="1" applyBorder="1" applyAlignment="1">
      <alignment horizontal="center" vertical="top" wrapText="1"/>
    </xf>
    <xf numFmtId="186" fontId="4" fillId="0" borderId="43" xfId="42" applyNumberFormat="1" applyFont="1" applyBorder="1" applyAlignment="1">
      <alignment horizontal="center" vertical="top" wrapText="1"/>
    </xf>
    <xf numFmtId="186" fontId="4" fillId="0" borderId="42" xfId="42" applyNumberFormat="1" applyFont="1" applyBorder="1" applyAlignment="1">
      <alignment horizontal="right" vertical="top" wrapText="1"/>
    </xf>
    <xf numFmtId="0" fontId="4" fillId="0" borderId="45" xfId="0" applyFont="1" applyBorder="1" applyAlignment="1">
      <alignment horizontal="center" vertical="top" wrapText="1"/>
    </xf>
    <xf numFmtId="186" fontId="4" fillId="0" borderId="45" xfId="42" applyNumberFormat="1" applyFont="1" applyBorder="1" applyAlignment="1">
      <alignment horizontal="right" vertical="top" wrapText="1"/>
    </xf>
    <xf numFmtId="186" fontId="4" fillId="0" borderId="43" xfId="42" applyNumberFormat="1" applyFont="1" applyBorder="1" applyAlignment="1">
      <alignment horizontal="right" vertical="top" wrapText="1"/>
    </xf>
    <xf numFmtId="0" fontId="5" fillId="0" borderId="14" xfId="0" applyFont="1" applyBorder="1" applyAlignment="1">
      <alignment horizontal="justify" vertical="top" wrapText="1"/>
    </xf>
    <xf numFmtId="186" fontId="15" fillId="0" borderId="19" xfId="0" applyNumberFormat="1" applyFont="1" applyBorder="1" applyAlignment="1">
      <alignment/>
    </xf>
    <xf numFmtId="0" fontId="15" fillId="0" borderId="23" xfId="0" applyFont="1" applyBorder="1" applyAlignment="1">
      <alignment horizontal="center"/>
    </xf>
    <xf numFmtId="0" fontId="13" fillId="0" borderId="20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20" xfId="0" applyFont="1" applyBorder="1" applyAlignment="1">
      <alignment horizontal="center"/>
    </xf>
    <xf numFmtId="186" fontId="13" fillId="0" borderId="2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0" xfId="0" applyFont="1" applyBorder="1" applyAlignment="1">
      <alignment/>
    </xf>
    <xf numFmtId="0" fontId="13" fillId="0" borderId="20" xfId="0" applyFont="1" applyBorder="1" applyAlignment="1">
      <alignment/>
    </xf>
    <xf numFmtId="186" fontId="1" fillId="0" borderId="20" xfId="0" applyNumberFormat="1" applyFont="1" applyBorder="1" applyAlignment="1">
      <alignment/>
    </xf>
    <xf numFmtId="0" fontId="1" fillId="0" borderId="47" xfId="0" applyFont="1" applyBorder="1" applyAlignment="1">
      <alignment/>
    </xf>
    <xf numFmtId="186" fontId="1" fillId="0" borderId="47" xfId="0" applyNumberFormat="1" applyFont="1" applyBorder="1" applyAlignment="1">
      <alignment/>
    </xf>
    <xf numFmtId="0" fontId="1" fillId="0" borderId="46" xfId="0" applyFont="1" applyBorder="1" applyAlignment="1">
      <alignment/>
    </xf>
    <xf numFmtId="186" fontId="13" fillId="0" borderId="50" xfId="0" applyNumberFormat="1" applyFont="1" applyBorder="1" applyAlignment="1">
      <alignment/>
    </xf>
    <xf numFmtId="0" fontId="1" fillId="0" borderId="42" xfId="0" applyFont="1" applyBorder="1" applyAlignment="1">
      <alignment horizontal="center"/>
    </xf>
    <xf numFmtId="186" fontId="1" fillId="0" borderId="42" xfId="0" applyNumberFormat="1" applyFont="1" applyBorder="1" applyAlignment="1">
      <alignment/>
    </xf>
    <xf numFmtId="0" fontId="1" fillId="0" borderId="47" xfId="0" applyFont="1" applyBorder="1" applyAlignment="1">
      <alignment horizontal="center"/>
    </xf>
    <xf numFmtId="186" fontId="1" fillId="0" borderId="47" xfId="0" applyNumberFormat="1" applyFont="1" applyBorder="1" applyAlignment="1">
      <alignment/>
    </xf>
    <xf numFmtId="0" fontId="1" fillId="0" borderId="46" xfId="0" applyFont="1" applyBorder="1" applyAlignment="1">
      <alignment horizontal="center"/>
    </xf>
    <xf numFmtId="186" fontId="1" fillId="0" borderId="46" xfId="0" applyNumberFormat="1" applyFont="1" applyBorder="1" applyAlignment="1">
      <alignment/>
    </xf>
    <xf numFmtId="0" fontId="13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3" fontId="4" fillId="33" borderId="19" xfId="44" applyNumberFormat="1" applyFont="1" applyFill="1" applyBorder="1" applyAlignment="1">
      <alignment horizontal="center"/>
    </xf>
    <xf numFmtId="3" fontId="4" fillId="33" borderId="19" xfId="44" applyNumberFormat="1" applyFont="1" applyFill="1" applyBorder="1" applyAlignment="1" quotePrefix="1">
      <alignment horizontal="center"/>
    </xf>
    <xf numFmtId="3" fontId="5" fillId="33" borderId="19" xfId="44" applyNumberFormat="1" applyFont="1" applyFill="1" applyBorder="1" applyAlignment="1">
      <alignment horizontal="left"/>
    </xf>
    <xf numFmtId="186" fontId="5" fillId="33" borderId="19" xfId="44" applyNumberFormat="1" applyFont="1" applyFill="1" applyBorder="1" applyAlignment="1">
      <alignment/>
    </xf>
    <xf numFmtId="3" fontId="10" fillId="0" borderId="0" xfId="44" applyNumberFormat="1" applyFont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4" fillId="33" borderId="18" xfId="44" applyNumberFormat="1" applyFont="1" applyFill="1" applyBorder="1" applyAlignment="1">
      <alignment horizontal="left"/>
    </xf>
    <xf numFmtId="186" fontId="4" fillId="33" borderId="18" xfId="44" applyNumberFormat="1" applyFont="1" applyFill="1" applyBorder="1" applyAlignment="1">
      <alignment/>
    </xf>
    <xf numFmtId="186" fontId="4" fillId="33" borderId="18" xfId="44" applyNumberFormat="1" applyFont="1" applyFill="1" applyBorder="1" applyAlignment="1" quotePrefix="1">
      <alignment/>
    </xf>
    <xf numFmtId="3" fontId="5" fillId="33" borderId="17" xfId="44" applyNumberFormat="1" applyFont="1" applyFill="1" applyBorder="1" applyAlignment="1">
      <alignment horizontal="left" vertical="center"/>
    </xf>
    <xf numFmtId="3" fontId="4" fillId="33" borderId="20" xfId="44" applyNumberFormat="1" applyFont="1" applyFill="1" applyBorder="1" applyAlignment="1">
      <alignment horizontal="left" vertical="center"/>
    </xf>
    <xf numFmtId="3" fontId="4" fillId="33" borderId="20" xfId="44" applyNumberFormat="1" applyFont="1" applyFill="1" applyBorder="1" applyAlignment="1" quotePrefix="1">
      <alignment horizontal="center"/>
    </xf>
    <xf numFmtId="3" fontId="5" fillId="33" borderId="20" xfId="44" applyNumberFormat="1" applyFont="1" applyFill="1" applyBorder="1" applyAlignment="1">
      <alignment horizontal="left" vertical="center"/>
    </xf>
    <xf numFmtId="3" fontId="5" fillId="33" borderId="20" xfId="44" applyNumberFormat="1" applyFont="1" applyFill="1" applyBorder="1" applyAlignment="1">
      <alignment horizontal="left"/>
    </xf>
    <xf numFmtId="3" fontId="4" fillId="33" borderId="20" xfId="44" applyNumberFormat="1" applyFont="1" applyFill="1" applyBorder="1" applyAlignment="1">
      <alignment horizontal="left"/>
    </xf>
    <xf numFmtId="3" fontId="4" fillId="33" borderId="20" xfId="44" applyNumberFormat="1" applyFont="1" applyFill="1" applyBorder="1" applyAlignment="1">
      <alignment horizontal="left"/>
    </xf>
    <xf numFmtId="3" fontId="4" fillId="33" borderId="17" xfId="44" applyNumberFormat="1" applyFont="1" applyFill="1" applyBorder="1" applyAlignment="1">
      <alignment horizontal="center" vertical="center"/>
    </xf>
    <xf numFmtId="186" fontId="4" fillId="33" borderId="17" xfId="44" applyNumberFormat="1" applyFont="1" applyFill="1" applyBorder="1" applyAlignment="1">
      <alignment horizontal="right"/>
    </xf>
    <xf numFmtId="3" fontId="4" fillId="33" borderId="20" xfId="44" applyNumberFormat="1" applyFont="1" applyFill="1" applyBorder="1" applyAlignment="1">
      <alignment horizontal="center"/>
    </xf>
    <xf numFmtId="186" fontId="4" fillId="33" borderId="20" xfId="44" applyNumberFormat="1" applyFont="1" applyFill="1" applyBorder="1" applyAlignment="1" quotePrefix="1">
      <alignment/>
    </xf>
    <xf numFmtId="186" fontId="4" fillId="33" borderId="20" xfId="44" applyNumberFormat="1" applyFont="1" applyFill="1" applyBorder="1" applyAlignment="1">
      <alignment/>
    </xf>
    <xf numFmtId="186" fontId="5" fillId="33" borderId="20" xfId="0" applyNumberFormat="1" applyFont="1" applyFill="1" applyBorder="1" applyAlignment="1">
      <alignment/>
    </xf>
    <xf numFmtId="186" fontId="5" fillId="33" borderId="20" xfId="44" applyNumberFormat="1" applyFont="1" applyFill="1" applyBorder="1" applyAlignment="1">
      <alignment/>
    </xf>
    <xf numFmtId="186" fontId="5" fillId="33" borderId="17" xfId="44" applyNumberFormat="1" applyFont="1" applyFill="1" applyBorder="1" applyAlignment="1">
      <alignment horizontal="right"/>
    </xf>
    <xf numFmtId="186" fontId="4" fillId="33" borderId="20" xfId="0" applyNumberFormat="1" applyFont="1" applyFill="1" applyBorder="1" applyAlignment="1">
      <alignment/>
    </xf>
    <xf numFmtId="186" fontId="5" fillId="33" borderId="20" xfId="0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186" fontId="12" fillId="0" borderId="0" xfId="0" applyNumberFormat="1" applyFont="1" applyBorder="1" applyAlignment="1">
      <alignment horizontal="right" vertical="top" wrapText="1"/>
    </xf>
    <xf numFmtId="186" fontId="5" fillId="0" borderId="0" xfId="42" applyNumberFormat="1" applyFont="1" applyBorder="1" applyAlignment="1">
      <alignment horizontal="right" vertical="top" wrapText="1"/>
    </xf>
    <xf numFmtId="186" fontId="5" fillId="0" borderId="49" xfId="42" applyNumberFormat="1" applyFont="1" applyBorder="1" applyAlignment="1">
      <alignment horizontal="right" vertical="top" wrapText="1"/>
    </xf>
    <xf numFmtId="186" fontId="5" fillId="0" borderId="19" xfId="42" applyNumberFormat="1" applyFont="1" applyBorder="1" applyAlignment="1">
      <alignment horizontal="right"/>
    </xf>
    <xf numFmtId="186" fontId="5" fillId="0" borderId="49" xfId="42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9" fontId="0" fillId="0" borderId="0" xfId="0" applyNumberFormat="1" applyAlignment="1">
      <alignment/>
    </xf>
    <xf numFmtId="3" fontId="10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186" fontId="13" fillId="0" borderId="36" xfId="0" applyNumberFormat="1" applyFont="1" applyBorder="1" applyAlignment="1">
      <alignment/>
    </xf>
    <xf numFmtId="0" fontId="1" fillId="0" borderId="51" xfId="0" applyFont="1" applyBorder="1" applyAlignment="1">
      <alignment horizontal="left"/>
    </xf>
    <xf numFmtId="186" fontId="13" fillId="0" borderId="52" xfId="0" applyNumberFormat="1" applyFont="1" applyBorder="1" applyAlignment="1">
      <alignment/>
    </xf>
    <xf numFmtId="0" fontId="1" fillId="0" borderId="51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186" fontId="13" fillId="0" borderId="28" xfId="0" applyNumberFormat="1" applyFont="1" applyBorder="1" applyAlignment="1">
      <alignment/>
    </xf>
    <xf numFmtId="0" fontId="20" fillId="0" borderId="53" xfId="0" applyFont="1" applyBorder="1" applyAlignment="1">
      <alignment horizontal="center"/>
    </xf>
    <xf numFmtId="0" fontId="0" fillId="0" borderId="0" xfId="0" applyAlignment="1">
      <alignment horizontal="center"/>
    </xf>
    <xf numFmtId="3" fontId="4" fillId="33" borderId="20" xfId="44" applyNumberFormat="1" applyFont="1" applyFill="1" applyBorder="1" applyAlignment="1">
      <alignment horizontal="left" vertical="center"/>
    </xf>
    <xf numFmtId="3" fontId="5" fillId="33" borderId="20" xfId="44" applyNumberFormat="1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168" fontId="15" fillId="0" borderId="0" xfId="0" applyNumberFormat="1" applyFont="1" applyAlignment="1">
      <alignment horizontal="center"/>
    </xf>
    <xf numFmtId="186" fontId="15" fillId="0" borderId="19" xfId="0" applyNumberFormat="1" applyFont="1" applyBorder="1" applyAlignment="1">
      <alignment horizontal="left"/>
    </xf>
    <xf numFmtId="186" fontId="12" fillId="0" borderId="19" xfId="42" applyNumberFormat="1" applyFont="1" applyBorder="1" applyAlignment="1">
      <alignment horizontal="left" vertical="top" wrapText="1"/>
    </xf>
    <xf numFmtId="186" fontId="18" fillId="0" borderId="42" xfId="42" applyNumberFormat="1" applyFont="1" applyBorder="1" applyAlignment="1">
      <alignment horizontal="left" vertical="top" wrapText="1"/>
    </xf>
    <xf numFmtId="186" fontId="18" fillId="0" borderId="43" xfId="42" applyNumberFormat="1" applyFont="1" applyBorder="1" applyAlignment="1">
      <alignment horizontal="left" vertical="top" wrapText="1"/>
    </xf>
    <xf numFmtId="186" fontId="5" fillId="0" borderId="43" xfId="42" applyNumberFormat="1" applyFont="1" applyBorder="1" applyAlignment="1">
      <alignment horizontal="left" vertical="top" wrapText="1"/>
    </xf>
    <xf numFmtId="186" fontId="4" fillId="0" borderId="43" xfId="42" applyNumberFormat="1" applyFont="1" applyBorder="1" applyAlignment="1">
      <alignment horizontal="left" vertical="top" wrapText="1"/>
    </xf>
    <xf numFmtId="186" fontId="5" fillId="0" borderId="17" xfId="42" applyNumberFormat="1" applyFont="1" applyBorder="1" applyAlignment="1">
      <alignment horizontal="left" vertical="top" wrapText="1"/>
    </xf>
    <xf numFmtId="186" fontId="4" fillId="0" borderId="17" xfId="42" applyNumberFormat="1" applyFont="1" applyBorder="1" applyAlignment="1">
      <alignment horizontal="left" vertical="top" wrapText="1"/>
    </xf>
    <xf numFmtId="186" fontId="5" fillId="0" borderId="17" xfId="0" applyNumberFormat="1" applyFont="1" applyBorder="1" applyAlignment="1">
      <alignment horizontal="left" vertical="top" wrapText="1"/>
    </xf>
    <xf numFmtId="186" fontId="4" fillId="0" borderId="17" xfId="0" applyNumberFormat="1" applyFont="1" applyBorder="1" applyAlignment="1">
      <alignment horizontal="left" vertical="top" wrapText="1"/>
    </xf>
    <xf numFmtId="186" fontId="12" fillId="0" borderId="19" xfId="0" applyNumberFormat="1" applyFont="1" applyBorder="1" applyAlignment="1">
      <alignment horizontal="left" vertical="top" wrapText="1"/>
    </xf>
    <xf numFmtId="186" fontId="18" fillId="0" borderId="19" xfId="0" applyNumberFormat="1" applyFont="1" applyBorder="1" applyAlignment="1">
      <alignment horizontal="left" vertical="top" wrapText="1"/>
    </xf>
    <xf numFmtId="186" fontId="18" fillId="0" borderId="19" xfId="42" applyNumberFormat="1" applyFont="1" applyBorder="1" applyAlignment="1">
      <alignment horizontal="left" vertical="top" wrapText="1"/>
    </xf>
    <xf numFmtId="186" fontId="4" fillId="0" borderId="42" xfId="42" applyNumberFormat="1" applyFont="1" applyBorder="1" applyAlignment="1">
      <alignment horizontal="left" vertical="top" wrapText="1"/>
    </xf>
    <xf numFmtId="186" fontId="4" fillId="0" borderId="45" xfId="42" applyNumberFormat="1" applyFont="1" applyBorder="1" applyAlignment="1">
      <alignment horizontal="left" vertical="top" wrapText="1"/>
    </xf>
    <xf numFmtId="186" fontId="5" fillId="0" borderId="19" xfId="42" applyNumberFormat="1" applyFont="1" applyBorder="1" applyAlignment="1">
      <alignment horizontal="left" vertical="top" wrapText="1"/>
    </xf>
    <xf numFmtId="186" fontId="4" fillId="0" borderId="19" xfId="42" applyNumberFormat="1" applyFont="1" applyBorder="1" applyAlignment="1">
      <alignment horizontal="left" vertical="top" wrapText="1"/>
    </xf>
    <xf numFmtId="186" fontId="5" fillId="0" borderId="19" xfId="42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186" fontId="4" fillId="0" borderId="0" xfId="42" applyNumberFormat="1" applyFont="1" applyBorder="1" applyAlignment="1">
      <alignment vertical="top" wrapText="1"/>
    </xf>
    <xf numFmtId="0" fontId="0" fillId="0" borderId="0" xfId="0" applyAlignment="1">
      <alignment/>
    </xf>
    <xf numFmtId="186" fontId="4" fillId="0" borderId="49" xfId="42" applyNumberFormat="1" applyFont="1" applyBorder="1" applyAlignment="1">
      <alignment horizontal="center"/>
    </xf>
    <xf numFmtId="186" fontId="4" fillId="0" borderId="11" xfId="42" applyNumberFormat="1" applyFont="1" applyBorder="1" applyAlignment="1">
      <alignment horizontal="right" vertical="top" wrapText="1"/>
    </xf>
    <xf numFmtId="186" fontId="4" fillId="0" borderId="19" xfId="42" applyNumberFormat="1" applyFont="1" applyBorder="1" applyAlignment="1">
      <alignment horizontal="right"/>
    </xf>
    <xf numFmtId="0" fontId="4" fillId="0" borderId="14" xfId="0" applyFont="1" applyBorder="1" applyAlignment="1">
      <alignment horizontal="justify" vertical="top" wrapText="1"/>
    </xf>
    <xf numFmtId="0" fontId="4" fillId="0" borderId="38" xfId="0" applyFont="1" applyBorder="1" applyAlignment="1">
      <alignment horizontal="justify" vertical="top" wrapText="1"/>
    </xf>
    <xf numFmtId="186" fontId="11" fillId="0" borderId="43" xfId="42" applyNumberFormat="1" applyFont="1" applyBorder="1" applyAlignment="1">
      <alignment horizontal="right" vertical="top" wrapText="1"/>
    </xf>
    <xf numFmtId="9" fontId="4" fillId="0" borderId="17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vertical="top" wrapText="1"/>
    </xf>
    <xf numFmtId="0" fontId="4" fillId="0" borderId="38" xfId="0" applyFont="1" applyBorder="1" applyAlignment="1">
      <alignment vertical="top" wrapText="1"/>
    </xf>
    <xf numFmtId="0" fontId="5" fillId="0" borderId="14" xfId="0" applyFont="1" applyBorder="1" applyAlignment="1">
      <alignment horizontal="justify" vertical="top" wrapText="1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4" fillId="0" borderId="3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20" xfId="0" applyFont="1" applyBorder="1" applyAlignment="1">
      <alignment horizontal="justify" vertical="top" wrapText="1"/>
    </xf>
    <xf numFmtId="186" fontId="1" fillId="0" borderId="5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186" fontId="4" fillId="0" borderId="18" xfId="42" applyNumberFormat="1" applyFont="1" applyBorder="1" applyAlignment="1">
      <alignment horizontal="right" vertical="top" wrapText="1"/>
    </xf>
    <xf numFmtId="175" fontId="4" fillId="0" borderId="20" xfId="42" applyNumberFormat="1" applyFont="1" applyBorder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175" fontId="5" fillId="0" borderId="20" xfId="42" applyNumberFormat="1" applyFont="1" applyBorder="1" applyAlignment="1">
      <alignment vertical="top" wrapText="1"/>
    </xf>
    <xf numFmtId="186" fontId="5" fillId="0" borderId="20" xfId="42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86" fontId="4" fillId="0" borderId="18" xfId="42" applyNumberFormat="1" applyFont="1" applyBorder="1" applyAlignment="1">
      <alignment horizontal="right" vertical="top" wrapText="1"/>
    </xf>
    <xf numFmtId="186" fontId="4" fillId="0" borderId="15" xfId="42" applyNumberFormat="1" applyFont="1" applyBorder="1" applyAlignment="1">
      <alignment horizontal="right"/>
    </xf>
    <xf numFmtId="0" fontId="4" fillId="0" borderId="20" xfId="0" applyFont="1" applyBorder="1" applyAlignment="1">
      <alignment horizontal="left" vertical="top" wrapText="1"/>
    </xf>
    <xf numFmtId="0" fontId="0" fillId="0" borderId="0" xfId="0" applyFill="1" applyBorder="1" applyAlignment="1">
      <alignment/>
    </xf>
    <xf numFmtId="3" fontId="1" fillId="0" borderId="20" xfId="0" applyNumberFormat="1" applyFont="1" applyBorder="1" applyAlignment="1">
      <alignment/>
    </xf>
    <xf numFmtId="186" fontId="4" fillId="0" borderId="20" xfId="42" applyNumberFormat="1" applyFont="1" applyBorder="1" applyAlignment="1">
      <alignment horizontal="left" vertical="top" wrapText="1"/>
    </xf>
    <xf numFmtId="186" fontId="4" fillId="33" borderId="20" xfId="44" applyNumberFormat="1" applyFont="1" applyFill="1" applyBorder="1" applyAlignment="1">
      <alignment horizontal="left"/>
    </xf>
    <xf numFmtId="186" fontId="4" fillId="0" borderId="20" xfId="42" applyNumberFormat="1" applyFont="1" applyBorder="1" applyAlignment="1">
      <alignment horizontal="left" vertical="top" wrapText="1"/>
    </xf>
    <xf numFmtId="3" fontId="5" fillId="33" borderId="0" xfId="44" applyNumberFormat="1" applyFont="1" applyFill="1" applyBorder="1" applyAlignment="1">
      <alignment horizontal="left"/>
    </xf>
    <xf numFmtId="3" fontId="4" fillId="33" borderId="0" xfId="44" applyNumberFormat="1" applyFont="1" applyFill="1" applyBorder="1" applyAlignment="1">
      <alignment horizontal="center"/>
    </xf>
    <xf numFmtId="3" fontId="4" fillId="33" borderId="0" xfId="44" applyNumberFormat="1" applyFont="1" applyFill="1" applyBorder="1" applyAlignment="1" quotePrefix="1">
      <alignment horizontal="center"/>
    </xf>
    <xf numFmtId="186" fontId="5" fillId="33" borderId="0" xfId="44" applyNumberFormat="1" applyFont="1" applyFill="1" applyBorder="1" applyAlignment="1">
      <alignment/>
    </xf>
    <xf numFmtId="186" fontId="5" fillId="33" borderId="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186" fontId="5" fillId="33" borderId="17" xfId="44" applyNumberFormat="1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186" fontId="5" fillId="0" borderId="20" xfId="42" applyNumberFormat="1" applyFont="1" applyBorder="1" applyAlignment="1">
      <alignment horizontal="left" vertical="top" wrapText="1"/>
    </xf>
    <xf numFmtId="186" fontId="5" fillId="33" borderId="20" xfId="44" applyNumberFormat="1" applyFont="1" applyFill="1" applyBorder="1" applyAlignment="1">
      <alignment horizontal="left"/>
    </xf>
    <xf numFmtId="3" fontId="1" fillId="0" borderId="17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3" fontId="7" fillId="0" borderId="0" xfId="0" applyNumberFormat="1" applyFont="1" applyBorder="1" applyAlignment="1">
      <alignment horizontal="left"/>
    </xf>
    <xf numFmtId="0" fontId="4" fillId="0" borderId="2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3" fontId="1" fillId="0" borderId="19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4" fillId="0" borderId="38" xfId="0" applyFont="1" applyBorder="1" applyAlignment="1">
      <alignment horizontal="left" wrapText="1"/>
    </xf>
    <xf numFmtId="0" fontId="0" fillId="0" borderId="39" xfId="0" applyBorder="1" applyAlignment="1">
      <alignment/>
    </xf>
    <xf numFmtId="186" fontId="5" fillId="0" borderId="12" xfId="42" applyNumberFormat="1" applyFont="1" applyBorder="1" applyAlignment="1">
      <alignment horizontal="center" vertical="top" wrapText="1"/>
    </xf>
    <xf numFmtId="186" fontId="4" fillId="0" borderId="18" xfId="42" applyNumberFormat="1" applyFont="1" applyBorder="1" applyAlignment="1">
      <alignment horizontal="center" vertical="top" wrapText="1"/>
    </xf>
    <xf numFmtId="186" fontId="4" fillId="0" borderId="15" xfId="42" applyNumberFormat="1" applyFont="1" applyBorder="1" applyAlignment="1">
      <alignment horizontal="center"/>
    </xf>
    <xf numFmtId="186" fontId="5" fillId="0" borderId="17" xfId="42" applyNumberFormat="1" applyFont="1" applyBorder="1" applyAlignment="1">
      <alignment horizontal="right"/>
    </xf>
    <xf numFmtId="186" fontId="4" fillId="33" borderId="17" xfId="44" applyNumberFormat="1" applyFont="1" applyFill="1" applyBorder="1" applyAlignment="1">
      <alignment/>
    </xf>
    <xf numFmtId="0" fontId="4" fillId="0" borderId="15" xfId="0" applyFont="1" applyBorder="1" applyAlignment="1">
      <alignment horizontal="left" vertical="top" wrapText="1"/>
    </xf>
    <xf numFmtId="175" fontId="4" fillId="0" borderId="16" xfId="42" applyNumberFormat="1" applyFont="1" applyBorder="1" applyAlignment="1">
      <alignment horizontal="center" vertical="top" wrapText="1"/>
    </xf>
    <xf numFmtId="175" fontId="4" fillId="0" borderId="38" xfId="42" applyNumberFormat="1" applyFont="1" applyBorder="1" applyAlignment="1">
      <alignment horizontal="center" vertical="top" wrapText="1"/>
    </xf>
    <xf numFmtId="186" fontId="4" fillId="0" borderId="39" xfId="42" applyNumberFormat="1" applyFont="1" applyBorder="1" applyAlignment="1">
      <alignment horizontal="center" vertical="top" wrapText="1"/>
    </xf>
    <xf numFmtId="186" fontId="4" fillId="0" borderId="17" xfId="42" applyNumberFormat="1" applyFont="1" applyBorder="1" applyAlignment="1">
      <alignment horizontal="center"/>
    </xf>
    <xf numFmtId="0" fontId="1" fillId="0" borderId="17" xfId="0" applyFont="1" applyBorder="1" applyAlignment="1">
      <alignment vertical="top" wrapText="1"/>
    </xf>
    <xf numFmtId="186" fontId="4" fillId="0" borderId="17" xfId="42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186" fontId="4" fillId="0" borderId="18" xfId="42" applyNumberFormat="1" applyFont="1" applyBorder="1" applyAlignment="1">
      <alignment vertical="top" wrapText="1"/>
    </xf>
    <xf numFmtId="0" fontId="4" fillId="0" borderId="38" xfId="0" applyFont="1" applyBorder="1" applyAlignment="1">
      <alignment horizontal="left" vertical="top"/>
    </xf>
    <xf numFmtId="0" fontId="1" fillId="0" borderId="54" xfId="0" applyFont="1" applyBorder="1" applyAlignment="1">
      <alignment horizontal="center"/>
    </xf>
    <xf numFmtId="186" fontId="13" fillId="0" borderId="54" xfId="0" applyNumberFormat="1" applyFont="1" applyBorder="1" applyAlignment="1">
      <alignment/>
    </xf>
    <xf numFmtId="0" fontId="0" fillId="0" borderId="55" xfId="0" applyBorder="1" applyAlignment="1">
      <alignment/>
    </xf>
    <xf numFmtId="41" fontId="0" fillId="0" borderId="34" xfId="0" applyNumberFormat="1" applyBorder="1" applyAlignment="1">
      <alignment/>
    </xf>
    <xf numFmtId="0" fontId="4" fillId="0" borderId="3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186" fontId="13" fillId="0" borderId="20" xfId="0" applyNumberFormat="1" applyFont="1" applyBorder="1" applyAlignment="1">
      <alignment horizontal="right"/>
    </xf>
    <xf numFmtId="186" fontId="13" fillId="0" borderId="47" xfId="0" applyNumberFormat="1" applyFont="1" applyBorder="1" applyAlignment="1">
      <alignment horizontal="right"/>
    </xf>
    <xf numFmtId="186" fontId="1" fillId="0" borderId="20" xfId="0" applyNumberFormat="1" applyFont="1" applyBorder="1" applyAlignment="1">
      <alignment horizontal="right"/>
    </xf>
    <xf numFmtId="186" fontId="13" fillId="0" borderId="19" xfId="0" applyNumberFormat="1" applyFont="1" applyBorder="1" applyAlignment="1">
      <alignment horizontal="right"/>
    </xf>
    <xf numFmtId="168" fontId="4" fillId="0" borderId="18" xfId="0" applyNumberFormat="1" applyFont="1" applyBorder="1" applyAlignment="1">
      <alignment vertical="top" wrapText="1"/>
    </xf>
    <xf numFmtId="186" fontId="18" fillId="0" borderId="11" xfId="42" applyNumberFormat="1" applyFont="1" applyBorder="1" applyAlignment="1">
      <alignment horizontal="right" vertical="top" wrapText="1"/>
    </xf>
    <xf numFmtId="186" fontId="4" fillId="0" borderId="18" xfId="42" applyNumberFormat="1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justify" vertical="top" wrapText="1"/>
    </xf>
    <xf numFmtId="0" fontId="4" fillId="0" borderId="39" xfId="0" applyFont="1" applyBorder="1" applyAlignment="1">
      <alignment horizontal="justify" vertical="top" wrapText="1"/>
    </xf>
    <xf numFmtId="0" fontId="4" fillId="0" borderId="38" xfId="0" applyFont="1" applyBorder="1" applyAlignment="1">
      <alignment horizontal="justify" vertical="top" wrapText="1"/>
    </xf>
    <xf numFmtId="0" fontId="16" fillId="0" borderId="38" xfId="0" applyFont="1" applyBorder="1" applyAlignment="1">
      <alignment/>
    </xf>
    <xf numFmtId="0" fontId="16" fillId="0" borderId="15" xfId="0" applyFont="1" applyBorder="1" applyAlignment="1">
      <alignment/>
    </xf>
    <xf numFmtId="0" fontId="13" fillId="0" borderId="41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36" xfId="0" applyFont="1" applyBorder="1" applyAlignment="1">
      <alignment/>
    </xf>
    <xf numFmtId="0" fontId="13" fillId="0" borderId="58" xfId="0" applyFont="1" applyBorder="1" applyAlignment="1">
      <alignment/>
    </xf>
    <xf numFmtId="0" fontId="13" fillId="0" borderId="59" xfId="0" applyFont="1" applyBorder="1" applyAlignment="1">
      <alignment/>
    </xf>
    <xf numFmtId="0" fontId="13" fillId="0" borderId="6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14" xfId="0" applyFont="1" applyBorder="1" applyAlignment="1">
      <alignment/>
    </xf>
    <xf numFmtId="0" fontId="16" fillId="0" borderId="21" xfId="0" applyFont="1" applyBorder="1" applyAlignment="1">
      <alignment/>
    </xf>
    <xf numFmtId="0" fontId="5" fillId="0" borderId="1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38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42" fontId="4" fillId="0" borderId="16" xfId="47" applyFont="1" applyBorder="1" applyAlignment="1">
      <alignment horizontal="left" vertical="top" wrapText="1"/>
    </xf>
    <xf numFmtId="42" fontId="4" fillId="0" borderId="10" xfId="47" applyFont="1" applyBorder="1" applyAlignment="1">
      <alignment horizontal="left" vertical="top" wrapText="1"/>
    </xf>
    <xf numFmtId="42" fontId="4" fillId="0" borderId="11" xfId="47" applyFont="1" applyBorder="1" applyAlignment="1">
      <alignment horizontal="left" vertical="top" wrapText="1"/>
    </xf>
    <xf numFmtId="9" fontId="4" fillId="0" borderId="17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38" xfId="0" applyFont="1" applyBorder="1" applyAlignment="1">
      <alignment horizontal="justify" vertical="top" wrapText="1"/>
    </xf>
    <xf numFmtId="0" fontId="4" fillId="0" borderId="39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center"/>
    </xf>
    <xf numFmtId="191" fontId="4" fillId="0" borderId="16" xfId="0" applyNumberFormat="1" applyFont="1" applyBorder="1" applyAlignment="1">
      <alignment horizontal="left" vertical="top" wrapText="1"/>
    </xf>
    <xf numFmtId="191" fontId="4" fillId="0" borderId="10" xfId="0" applyNumberFormat="1" applyFont="1" applyBorder="1" applyAlignment="1">
      <alignment horizontal="left" vertical="top" wrapText="1"/>
    </xf>
    <xf numFmtId="191" fontId="4" fillId="0" borderId="11" xfId="0" applyNumberFormat="1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6" fillId="0" borderId="39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7" fontId="0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0" fontId="13" fillId="0" borderId="19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Alignment="1">
      <alignment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3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styles" Target="styles.xml" /><Relationship Id="rId104" Type="http://schemas.openxmlformats.org/officeDocument/2006/relationships/sharedStrings" Target="sharedStrings.xml" /><Relationship Id="rId10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</xdr:col>
      <xdr:colOff>76200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14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609600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609600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619125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666750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609600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0</xdr:col>
      <xdr:colOff>609600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64</xdr:row>
      <xdr:rowOff>47625</xdr:rowOff>
    </xdr:from>
    <xdr:to>
      <xdr:col>0</xdr:col>
      <xdr:colOff>600075</xdr:colOff>
      <xdr:row>67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734675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138</xdr:row>
      <xdr:rowOff>38100</xdr:rowOff>
    </xdr:from>
    <xdr:to>
      <xdr:col>0</xdr:col>
      <xdr:colOff>609600</xdr:colOff>
      <xdr:row>141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2707600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695325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72</xdr:row>
      <xdr:rowOff>38100</xdr:rowOff>
    </xdr:from>
    <xdr:to>
      <xdr:col>0</xdr:col>
      <xdr:colOff>695325</xdr:colOff>
      <xdr:row>75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696700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138</xdr:row>
      <xdr:rowOff>38100</xdr:rowOff>
    </xdr:from>
    <xdr:to>
      <xdr:col>0</xdr:col>
      <xdr:colOff>695325</xdr:colOff>
      <xdr:row>141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2383750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208</xdr:row>
      <xdr:rowOff>38100</xdr:rowOff>
    </xdr:from>
    <xdr:to>
      <xdr:col>0</xdr:col>
      <xdr:colOff>695325</xdr:colOff>
      <xdr:row>211</xdr:row>
      <xdr:rowOff>38100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3728025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277</xdr:row>
      <xdr:rowOff>38100</xdr:rowOff>
    </xdr:from>
    <xdr:to>
      <xdr:col>0</xdr:col>
      <xdr:colOff>695325</xdr:colOff>
      <xdr:row>280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5015150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343</xdr:row>
      <xdr:rowOff>38100</xdr:rowOff>
    </xdr:from>
    <xdr:to>
      <xdr:col>0</xdr:col>
      <xdr:colOff>695325</xdr:colOff>
      <xdr:row>346</xdr:row>
      <xdr:rowOff>38100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892700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413</xdr:row>
      <xdr:rowOff>38100</xdr:rowOff>
    </xdr:from>
    <xdr:to>
      <xdr:col>0</xdr:col>
      <xdr:colOff>695325</xdr:colOff>
      <xdr:row>416</xdr:row>
      <xdr:rowOff>38100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417950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82</xdr:row>
      <xdr:rowOff>47625</xdr:rowOff>
    </xdr:from>
    <xdr:to>
      <xdr:col>4</xdr:col>
      <xdr:colOff>85725</xdr:colOff>
      <xdr:row>86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254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135</xdr:row>
      <xdr:rowOff>28575</xdr:rowOff>
    </xdr:from>
    <xdr:to>
      <xdr:col>4</xdr:col>
      <xdr:colOff>85725</xdr:colOff>
      <xdr:row>139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18884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561975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0</xdr:col>
      <xdr:colOff>619125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A84"/>
  <sheetViews>
    <sheetView zoomScalePageLayoutView="0" workbookViewId="0" topLeftCell="A53">
      <selection activeCell="B1" sqref="A1:G67"/>
    </sheetView>
  </sheetViews>
  <sheetFormatPr defaultColWidth="9.140625" defaultRowHeight="12.75"/>
  <cols>
    <col min="1" max="1" width="11.28125" style="0" customWidth="1"/>
    <col min="2" max="2" width="24.8515625" style="0" customWidth="1"/>
    <col min="3" max="3" width="8.8515625" style="0" customWidth="1"/>
    <col min="4" max="4" width="8.00390625" style="0" customWidth="1"/>
    <col min="5" max="5" width="11.57421875" style="0" customWidth="1"/>
    <col min="6" max="6" width="18.7109375" style="0" customWidth="1"/>
    <col min="7" max="7" width="13.57421875" style="0" customWidth="1"/>
    <col min="8" max="8" width="14.00390625" style="0" bestFit="1" customWidth="1"/>
    <col min="9" max="9" width="16.421875" style="0" customWidth="1"/>
    <col min="10" max="10" width="14.57421875" style="0" customWidth="1"/>
    <col min="11" max="11" width="18.421875" style="0" customWidth="1"/>
    <col min="12" max="12" width="16.57421875" style="0" customWidth="1"/>
    <col min="13" max="13" width="16.8515625" style="0" customWidth="1"/>
    <col min="14" max="14" width="14.00390625" style="0" customWidth="1"/>
  </cols>
  <sheetData>
    <row r="1" spans="1:7" ht="12.75">
      <c r="A1" s="66" t="s">
        <v>164</v>
      </c>
      <c r="B1" s="67"/>
      <c r="C1" s="67"/>
      <c r="D1" s="67"/>
      <c r="E1" s="67"/>
      <c r="F1" s="62"/>
      <c r="G1" s="63"/>
    </row>
    <row r="2" spans="1:7" ht="12.75">
      <c r="A2" s="68" t="s">
        <v>162</v>
      </c>
      <c r="B2" s="69"/>
      <c r="C2" s="69"/>
      <c r="D2" s="69"/>
      <c r="E2" s="69"/>
      <c r="F2" s="73"/>
      <c r="G2" s="74"/>
    </row>
    <row r="3" spans="1:7" ht="12.75">
      <c r="A3" s="68" t="s">
        <v>163</v>
      </c>
      <c r="B3" s="69"/>
      <c r="C3" s="69"/>
      <c r="D3" s="69"/>
      <c r="E3" s="69" t="s">
        <v>25</v>
      </c>
      <c r="F3" s="73" t="s">
        <v>130</v>
      </c>
      <c r="G3" s="74"/>
    </row>
    <row r="4" spans="1:12" ht="12.75">
      <c r="A4" s="68" t="s">
        <v>330</v>
      </c>
      <c r="B4" s="150"/>
      <c r="C4" s="150"/>
      <c r="D4" s="150">
        <v>2015</v>
      </c>
      <c r="E4" s="150"/>
      <c r="F4" s="73" t="s">
        <v>131</v>
      </c>
      <c r="G4" s="74"/>
      <c r="L4" s="306"/>
    </row>
    <row r="5" spans="1:14" ht="12.75">
      <c r="A5" s="70" t="s">
        <v>48</v>
      </c>
      <c r="B5" s="69"/>
      <c r="C5" s="71" t="s">
        <v>129</v>
      </c>
      <c r="D5" s="71"/>
      <c r="E5" s="71"/>
      <c r="F5" s="73">
        <v>2.1</v>
      </c>
      <c r="G5" s="74"/>
      <c r="K5" s="90"/>
      <c r="L5" s="90"/>
      <c r="M5" s="90"/>
      <c r="N5" s="90">
        <f>M17+M5</f>
        <v>0</v>
      </c>
    </row>
    <row r="6" spans="1:14" ht="12.75">
      <c r="A6" s="70" t="s">
        <v>15</v>
      </c>
      <c r="B6" s="69"/>
      <c r="C6" s="71" t="s">
        <v>332</v>
      </c>
      <c r="D6" s="71"/>
      <c r="E6" s="71"/>
      <c r="F6" s="73"/>
      <c r="G6" s="74"/>
      <c r="K6" s="90"/>
      <c r="L6" s="90"/>
      <c r="M6" s="90"/>
      <c r="N6" s="90">
        <f>M6+M20</f>
        <v>0</v>
      </c>
    </row>
    <row r="7" spans="1:14" ht="13.5" thickBot="1">
      <c r="A7" s="70" t="s">
        <v>331</v>
      </c>
      <c r="B7" s="69"/>
      <c r="C7" s="446" t="s">
        <v>333</v>
      </c>
      <c r="D7" s="446"/>
      <c r="E7" s="447"/>
      <c r="F7" s="73"/>
      <c r="G7" s="74"/>
      <c r="K7" s="90"/>
      <c r="L7" s="90"/>
      <c r="M7" s="90"/>
      <c r="N7" s="90">
        <f>M7+M26</f>
        <v>0</v>
      </c>
    </row>
    <row r="8" spans="1:14" ht="13.5" thickBot="1">
      <c r="A8" s="448" t="s">
        <v>238</v>
      </c>
      <c r="B8" s="449"/>
      <c r="C8" s="449"/>
      <c r="D8" s="449"/>
      <c r="E8" s="450"/>
      <c r="F8" s="73"/>
      <c r="G8" s="74"/>
      <c r="K8" s="90"/>
      <c r="L8" s="90"/>
      <c r="M8" s="90"/>
      <c r="N8" s="90">
        <f>M29+M8</f>
        <v>0</v>
      </c>
    </row>
    <row r="9" spans="1:14" ht="13.5" thickBot="1">
      <c r="A9" s="56"/>
      <c r="B9" s="57"/>
      <c r="C9" s="443" t="s">
        <v>475</v>
      </c>
      <c r="D9" s="444"/>
      <c r="E9" s="445"/>
      <c r="F9" s="64"/>
      <c r="G9" s="65"/>
      <c r="K9" s="90"/>
      <c r="L9" s="90"/>
      <c r="M9" s="90"/>
      <c r="N9" s="90"/>
    </row>
    <row r="10" spans="1:14" ht="13.5" thickBot="1">
      <c r="A10" s="319" t="s">
        <v>2</v>
      </c>
      <c r="B10" s="58" t="s">
        <v>12</v>
      </c>
      <c r="C10" s="59" t="s">
        <v>14</v>
      </c>
      <c r="D10" s="60" t="s">
        <v>3</v>
      </c>
      <c r="E10" s="60" t="s">
        <v>128</v>
      </c>
      <c r="F10" s="72" t="s">
        <v>437</v>
      </c>
      <c r="G10" s="61" t="s">
        <v>438</v>
      </c>
      <c r="K10" s="90"/>
      <c r="L10" s="90"/>
      <c r="M10" s="90"/>
      <c r="N10" s="90"/>
    </row>
    <row r="11" spans="1:14" ht="12.75">
      <c r="A11" s="245">
        <v>1</v>
      </c>
      <c r="B11" s="141">
        <v>2</v>
      </c>
      <c r="C11" s="141">
        <v>3</v>
      </c>
      <c r="D11" s="141">
        <v>4</v>
      </c>
      <c r="E11" s="141">
        <v>5</v>
      </c>
      <c r="F11" s="142">
        <v>6</v>
      </c>
      <c r="G11" s="91">
        <v>7</v>
      </c>
      <c r="K11" s="90"/>
      <c r="L11" s="90"/>
      <c r="M11" s="90"/>
      <c r="N11" s="90"/>
    </row>
    <row r="12" spans="1:14" ht="12.75">
      <c r="A12" s="311">
        <v>5</v>
      </c>
      <c r="B12" s="247" t="s">
        <v>132</v>
      </c>
      <c r="C12" s="250"/>
      <c r="D12" s="250"/>
      <c r="E12" s="250"/>
      <c r="F12" s="132"/>
      <c r="G12" s="257"/>
      <c r="K12" s="90"/>
      <c r="L12" s="90"/>
      <c r="M12" s="90"/>
      <c r="N12" s="90"/>
    </row>
    <row r="13" spans="1:14" ht="12.75">
      <c r="A13" s="311" t="s">
        <v>133</v>
      </c>
      <c r="B13" s="246" t="s">
        <v>134</v>
      </c>
      <c r="C13" s="251"/>
      <c r="D13" s="251"/>
      <c r="E13" s="251"/>
      <c r="F13" s="433">
        <f>F16+F47</f>
        <v>3398735752.1</v>
      </c>
      <c r="G13" s="312"/>
      <c r="I13" s="136"/>
      <c r="K13" s="90"/>
      <c r="L13" s="90"/>
      <c r="M13" s="90"/>
      <c r="N13" s="90"/>
    </row>
    <row r="14" spans="1:14" ht="12.75">
      <c r="A14" s="311" t="s">
        <v>135</v>
      </c>
      <c r="B14" s="246" t="s">
        <v>13</v>
      </c>
      <c r="C14" s="251"/>
      <c r="D14" s="251"/>
      <c r="E14" s="251"/>
      <c r="F14" s="132"/>
      <c r="G14" s="312"/>
      <c r="I14" s="24"/>
      <c r="K14" s="90"/>
      <c r="L14" s="90"/>
      <c r="M14" s="90"/>
      <c r="N14" s="90"/>
    </row>
    <row r="15" spans="1:12" ht="12.75">
      <c r="A15" s="311"/>
      <c r="B15" s="246"/>
      <c r="C15" s="251"/>
      <c r="D15" s="251"/>
      <c r="E15" s="251"/>
      <c r="F15" s="132"/>
      <c r="G15" s="312"/>
      <c r="I15" s="24"/>
      <c r="L15" s="306"/>
    </row>
    <row r="16" spans="1:9" ht="12.75">
      <c r="A16" s="311" t="s">
        <v>136</v>
      </c>
      <c r="B16" s="246" t="s">
        <v>137</v>
      </c>
      <c r="C16" s="251"/>
      <c r="D16" s="251"/>
      <c r="E16" s="251"/>
      <c r="F16" s="433">
        <f>F17+F21+F24+F27+F30+F33+F36+F40+F43</f>
        <v>2400251952.1</v>
      </c>
      <c r="G16" s="312"/>
      <c r="I16" s="111"/>
    </row>
    <row r="17" spans="1:13" ht="12.75">
      <c r="A17" s="313" t="s">
        <v>138</v>
      </c>
      <c r="B17" s="246" t="s">
        <v>139</v>
      </c>
      <c r="C17" s="252"/>
      <c r="D17" s="252"/>
      <c r="E17" s="252"/>
      <c r="F17" s="430">
        <v>1770956330</v>
      </c>
      <c r="G17" s="314"/>
      <c r="I17" s="111"/>
      <c r="J17" s="111"/>
      <c r="K17" s="77"/>
      <c r="L17" s="77"/>
      <c r="M17" s="77"/>
    </row>
    <row r="18" spans="1:13" ht="12.75">
      <c r="A18" s="313"/>
      <c r="B18" s="246" t="s">
        <v>140</v>
      </c>
      <c r="C18" s="174">
        <v>1</v>
      </c>
      <c r="D18" s="174" t="s">
        <v>161</v>
      </c>
      <c r="E18" s="78"/>
      <c r="F18" s="132"/>
      <c r="G18" s="314"/>
      <c r="H18" s="90"/>
      <c r="I18" s="111"/>
      <c r="J18" s="111"/>
      <c r="K18" s="77"/>
      <c r="L18" s="77"/>
      <c r="M18" s="77"/>
    </row>
    <row r="19" spans="1:13" ht="12.75">
      <c r="A19" s="313"/>
      <c r="B19" s="131" t="s">
        <v>241</v>
      </c>
      <c r="C19" s="254"/>
      <c r="D19" s="254"/>
      <c r="E19" s="255"/>
      <c r="F19" s="253"/>
      <c r="G19" s="314"/>
      <c r="H19" s="90"/>
      <c r="I19" s="111"/>
      <c r="J19" s="111"/>
      <c r="K19" s="77"/>
      <c r="L19" s="77"/>
      <c r="M19" s="77"/>
    </row>
    <row r="20" spans="1:13" ht="12.75">
      <c r="A20" s="313"/>
      <c r="B20" s="131"/>
      <c r="C20" s="256"/>
      <c r="D20" s="256"/>
      <c r="E20" s="256"/>
      <c r="F20" s="255"/>
      <c r="G20" s="314"/>
      <c r="H20" s="90"/>
      <c r="I20" s="111"/>
      <c r="J20" s="111"/>
      <c r="K20" s="77"/>
      <c r="L20" s="77"/>
      <c r="M20" s="77"/>
    </row>
    <row r="21" spans="1:13" ht="12.75">
      <c r="A21" s="313" t="s">
        <v>142</v>
      </c>
      <c r="B21" s="246" t="s">
        <v>143</v>
      </c>
      <c r="C21" s="174">
        <v>1</v>
      </c>
      <c r="D21" s="174" t="s">
        <v>161</v>
      </c>
      <c r="E21" s="132"/>
      <c r="F21" s="430">
        <v>174748545.4</v>
      </c>
      <c r="G21" s="314"/>
      <c r="H21" s="90"/>
      <c r="I21" s="111"/>
      <c r="J21" s="111"/>
      <c r="K21" s="77"/>
      <c r="L21" s="77"/>
      <c r="M21" s="77"/>
    </row>
    <row r="22" spans="1:13" ht="12.75">
      <c r="A22" s="313"/>
      <c r="B22" s="131" t="s">
        <v>143</v>
      </c>
      <c r="C22" s="258"/>
      <c r="D22" s="258"/>
      <c r="E22" s="259"/>
      <c r="F22" s="253"/>
      <c r="G22" s="314"/>
      <c r="H22" s="90"/>
      <c r="I22" s="111"/>
      <c r="J22" s="111"/>
      <c r="K22" s="77"/>
      <c r="L22" s="77"/>
      <c r="M22" s="77"/>
    </row>
    <row r="23" spans="1:13" ht="12.75">
      <c r="A23" s="313"/>
      <c r="B23" s="131" t="s">
        <v>242</v>
      </c>
      <c r="C23" s="201"/>
      <c r="D23" s="201"/>
      <c r="E23" s="259"/>
      <c r="F23" s="255"/>
      <c r="G23" s="314"/>
      <c r="H23" s="90"/>
      <c r="I23" s="111"/>
      <c r="J23" s="111"/>
      <c r="K23" s="77"/>
      <c r="L23" s="77"/>
      <c r="M23" s="77"/>
    </row>
    <row r="24" spans="1:13" ht="12.75">
      <c r="A24" s="313" t="s">
        <v>142</v>
      </c>
      <c r="B24" s="246" t="s">
        <v>258</v>
      </c>
      <c r="C24" s="174">
        <v>1</v>
      </c>
      <c r="D24" s="174" t="s">
        <v>161</v>
      </c>
      <c r="E24" s="259"/>
      <c r="F24" s="431">
        <v>14729000</v>
      </c>
      <c r="G24" s="314"/>
      <c r="H24" s="90"/>
      <c r="I24" s="111"/>
      <c r="J24" s="111"/>
      <c r="K24" s="77"/>
      <c r="L24" s="77"/>
      <c r="M24" s="77"/>
    </row>
    <row r="25" spans="1:13" ht="12.75">
      <c r="A25" s="313"/>
      <c r="B25" s="131" t="s">
        <v>258</v>
      </c>
      <c r="C25" s="180"/>
      <c r="D25" s="180"/>
      <c r="E25" s="259"/>
      <c r="F25" s="255"/>
      <c r="G25" s="314"/>
      <c r="H25" s="90"/>
      <c r="I25" s="111"/>
      <c r="J25" s="111"/>
      <c r="K25" s="77"/>
      <c r="L25" s="77"/>
      <c r="M25" s="77"/>
    </row>
    <row r="26" spans="1:13" ht="12.75">
      <c r="A26" s="313"/>
      <c r="B26" s="131" t="s">
        <v>259</v>
      </c>
      <c r="C26" s="180"/>
      <c r="D26" s="180"/>
      <c r="E26" s="259"/>
      <c r="F26" s="255"/>
      <c r="G26" s="314"/>
      <c r="H26" s="90"/>
      <c r="I26" s="111"/>
      <c r="J26" s="111"/>
      <c r="K26" s="77"/>
      <c r="L26" s="77"/>
      <c r="M26" s="77"/>
    </row>
    <row r="27" spans="1:13" ht="12.75">
      <c r="A27" s="313" t="s">
        <v>144</v>
      </c>
      <c r="B27" s="246" t="s">
        <v>145</v>
      </c>
      <c r="C27" s="174">
        <v>1</v>
      </c>
      <c r="D27" s="174" t="s">
        <v>161</v>
      </c>
      <c r="E27" s="259"/>
      <c r="F27" s="430">
        <v>216131500</v>
      </c>
      <c r="G27" s="314"/>
      <c r="H27" s="90"/>
      <c r="I27" s="24"/>
      <c r="J27" s="111"/>
      <c r="K27" s="77"/>
      <c r="L27" s="77"/>
      <c r="M27" s="77"/>
    </row>
    <row r="28" spans="1:13" ht="12.75">
      <c r="A28" s="313"/>
      <c r="B28" s="131" t="s">
        <v>145</v>
      </c>
      <c r="C28" s="205"/>
      <c r="D28" s="205"/>
      <c r="E28" s="259"/>
      <c r="F28" s="253"/>
      <c r="G28" s="314"/>
      <c r="H28" s="90"/>
      <c r="I28" s="24"/>
      <c r="J28" s="111"/>
      <c r="K28" s="77"/>
      <c r="L28" s="77"/>
      <c r="M28" s="77"/>
    </row>
    <row r="29" spans="1:13" ht="12.75">
      <c r="A29" s="313"/>
      <c r="B29" s="131" t="s">
        <v>243</v>
      </c>
      <c r="C29" s="201"/>
      <c r="D29" s="201"/>
      <c r="E29" s="259"/>
      <c r="F29" s="255"/>
      <c r="G29" s="314"/>
      <c r="H29" s="90"/>
      <c r="I29" s="24"/>
      <c r="J29" s="111"/>
      <c r="K29" s="77"/>
      <c r="L29" s="77"/>
      <c r="M29" s="77"/>
    </row>
    <row r="30" spans="1:13" ht="12.75">
      <c r="A30" s="313" t="s">
        <v>175</v>
      </c>
      <c r="B30" s="246" t="s">
        <v>146</v>
      </c>
      <c r="C30" s="174">
        <v>1</v>
      </c>
      <c r="D30" s="174" t="s">
        <v>161</v>
      </c>
      <c r="E30" s="259"/>
      <c r="F30" s="431">
        <v>4930250</v>
      </c>
      <c r="G30" s="314"/>
      <c r="H30" s="90"/>
      <c r="I30" s="136"/>
      <c r="J30" s="111"/>
      <c r="K30" s="77"/>
      <c r="L30" s="77"/>
      <c r="M30" s="77"/>
    </row>
    <row r="31" spans="1:13" ht="12.75">
      <c r="A31" s="313"/>
      <c r="B31" s="131" t="s">
        <v>146</v>
      </c>
      <c r="C31" s="205"/>
      <c r="D31" s="205"/>
      <c r="E31" s="259"/>
      <c r="F31" s="255"/>
      <c r="G31" s="314"/>
      <c r="H31" s="90"/>
      <c r="I31" s="136"/>
      <c r="J31" s="111"/>
      <c r="K31" s="77"/>
      <c r="L31" s="77"/>
      <c r="M31" s="77"/>
    </row>
    <row r="32" spans="1:13" ht="12.75">
      <c r="A32" s="313"/>
      <c r="B32" s="131" t="s">
        <v>244</v>
      </c>
      <c r="C32" s="201"/>
      <c r="D32" s="201"/>
      <c r="E32" s="259"/>
      <c r="F32" s="255"/>
      <c r="G32" s="314"/>
      <c r="H32" s="90"/>
      <c r="I32" s="136"/>
      <c r="J32" s="111"/>
      <c r="K32" s="77"/>
      <c r="L32" s="77"/>
      <c r="M32" s="77"/>
    </row>
    <row r="33" spans="1:13" ht="12.75">
      <c r="A33" s="313" t="s">
        <v>147</v>
      </c>
      <c r="B33" s="246" t="s">
        <v>148</v>
      </c>
      <c r="C33" s="174">
        <v>1</v>
      </c>
      <c r="D33" s="174" t="s">
        <v>161</v>
      </c>
      <c r="E33" s="259"/>
      <c r="F33" s="431">
        <v>125693568</v>
      </c>
      <c r="G33" s="314"/>
      <c r="H33" s="90"/>
      <c r="J33" s="111"/>
      <c r="K33" s="77"/>
      <c r="L33" s="77"/>
      <c r="M33" s="77"/>
    </row>
    <row r="34" spans="1:13" ht="12.75">
      <c r="A34" s="313"/>
      <c r="B34" s="131" t="s">
        <v>148</v>
      </c>
      <c r="C34" s="205"/>
      <c r="D34" s="205"/>
      <c r="E34" s="259"/>
      <c r="F34" s="255"/>
      <c r="G34" s="314"/>
      <c r="H34" s="90"/>
      <c r="J34" s="111"/>
      <c r="K34" s="77"/>
      <c r="L34" s="77"/>
      <c r="M34" s="77"/>
    </row>
    <row r="35" spans="1:13" ht="12.75">
      <c r="A35" s="313"/>
      <c r="B35" s="131" t="s">
        <v>148</v>
      </c>
      <c r="C35" s="201"/>
      <c r="D35" s="201"/>
      <c r="E35" s="259"/>
      <c r="F35" s="255"/>
      <c r="G35" s="314"/>
      <c r="H35" s="90"/>
      <c r="J35" s="111"/>
      <c r="K35" s="77"/>
      <c r="L35" s="77"/>
      <c r="M35" s="77"/>
    </row>
    <row r="36" spans="1:13" ht="12.75">
      <c r="A36" s="313" t="s">
        <v>149</v>
      </c>
      <c r="B36" s="246" t="s">
        <v>150</v>
      </c>
      <c r="C36" s="174">
        <v>1</v>
      </c>
      <c r="D36" s="174" t="s">
        <v>161</v>
      </c>
      <c r="E36" s="259"/>
      <c r="F36" s="431">
        <v>42820149</v>
      </c>
      <c r="G36" s="314"/>
      <c r="H36" s="90"/>
      <c r="J36" s="111"/>
      <c r="K36" s="77"/>
      <c r="L36" s="77"/>
      <c r="M36" s="77"/>
    </row>
    <row r="37" spans="1:13" ht="12.75">
      <c r="A37" s="313"/>
      <c r="B37" s="246" t="s">
        <v>151</v>
      </c>
      <c r="C37" s="96"/>
      <c r="D37" s="96"/>
      <c r="E37" s="259"/>
      <c r="F37" s="255"/>
      <c r="G37" s="314"/>
      <c r="H37" s="90"/>
      <c r="J37" s="111"/>
      <c r="K37" s="77"/>
      <c r="L37" s="77"/>
      <c r="M37" s="77"/>
    </row>
    <row r="38" spans="1:13" ht="12.75">
      <c r="A38" s="313"/>
      <c r="B38" s="131" t="s">
        <v>151</v>
      </c>
      <c r="C38" s="260"/>
      <c r="D38" s="260"/>
      <c r="E38" s="259"/>
      <c r="F38" s="255"/>
      <c r="G38" s="314"/>
      <c r="H38" s="90"/>
      <c r="J38" s="111"/>
      <c r="K38" s="77"/>
      <c r="L38" s="77"/>
      <c r="M38" s="77"/>
    </row>
    <row r="39" spans="1:13" ht="12.75">
      <c r="A39" s="313"/>
      <c r="B39" s="131" t="s">
        <v>151</v>
      </c>
      <c r="C39" s="262"/>
      <c r="D39" s="262"/>
      <c r="E39" s="259"/>
      <c r="F39" s="255"/>
      <c r="G39" s="314"/>
      <c r="H39" s="90"/>
      <c r="J39" s="111"/>
      <c r="K39" s="77"/>
      <c r="L39" s="77"/>
      <c r="M39" s="77"/>
    </row>
    <row r="40" spans="1:13" ht="12.75">
      <c r="A40" s="313" t="s">
        <v>152</v>
      </c>
      <c r="B40" s="246" t="s">
        <v>153</v>
      </c>
      <c r="C40" s="174">
        <v>1</v>
      </c>
      <c r="D40" s="174" t="s">
        <v>161</v>
      </c>
      <c r="E40" s="259"/>
      <c r="F40" s="431">
        <v>35449.7</v>
      </c>
      <c r="G40" s="314"/>
      <c r="H40" s="90"/>
      <c r="J40" s="111"/>
      <c r="K40" s="77"/>
      <c r="L40" s="77"/>
      <c r="M40" s="77"/>
    </row>
    <row r="41" spans="1:13" ht="12.75">
      <c r="A41" s="313"/>
      <c r="B41" s="131" t="s">
        <v>153</v>
      </c>
      <c r="C41" s="205"/>
      <c r="D41" s="205"/>
      <c r="E41" s="259"/>
      <c r="F41" s="255"/>
      <c r="G41" s="314"/>
      <c r="H41" s="90"/>
      <c r="J41" s="111"/>
      <c r="K41" s="77"/>
      <c r="L41" s="77"/>
      <c r="M41" s="77"/>
    </row>
    <row r="42" spans="1:13" ht="12.75">
      <c r="A42" s="313"/>
      <c r="B42" s="131" t="s">
        <v>153</v>
      </c>
      <c r="C42" s="201"/>
      <c r="D42" s="201"/>
      <c r="E42" s="259"/>
      <c r="F42" s="255"/>
      <c r="G42" s="314"/>
      <c r="H42" s="90"/>
      <c r="J42" s="111"/>
      <c r="K42" s="77"/>
      <c r="L42" s="77"/>
      <c r="M42" s="77"/>
    </row>
    <row r="43" spans="1:13" ht="12.75">
      <c r="A43" s="313" t="s">
        <v>154</v>
      </c>
      <c r="B43" s="246" t="s">
        <v>156</v>
      </c>
      <c r="C43" s="174">
        <v>1</v>
      </c>
      <c r="D43" s="174" t="s">
        <v>161</v>
      </c>
      <c r="E43" s="259"/>
      <c r="F43" s="431">
        <v>50207160</v>
      </c>
      <c r="G43" s="314"/>
      <c r="H43" s="90"/>
      <c r="J43" s="111"/>
      <c r="K43" s="77"/>
      <c r="L43" s="77"/>
      <c r="M43" s="77"/>
    </row>
    <row r="44" spans="1:12" ht="12.75">
      <c r="A44" s="315"/>
      <c r="B44" s="131" t="s">
        <v>156</v>
      </c>
      <c r="C44" s="260"/>
      <c r="D44" s="260"/>
      <c r="E44" s="259"/>
      <c r="F44" s="431"/>
      <c r="G44" s="314"/>
      <c r="H44" s="90"/>
      <c r="J44" s="90"/>
      <c r="K44" s="90"/>
      <c r="L44" s="90"/>
    </row>
    <row r="45" spans="1:12" ht="12.75">
      <c r="A45" s="315"/>
      <c r="B45" s="131" t="s">
        <v>156</v>
      </c>
      <c r="C45" s="262"/>
      <c r="D45" s="262"/>
      <c r="E45" s="263"/>
      <c r="F45" s="255"/>
      <c r="G45" s="314"/>
      <c r="H45" s="90"/>
      <c r="J45" s="90"/>
      <c r="K45" s="90"/>
      <c r="L45" s="90"/>
    </row>
    <row r="46" spans="1:12" ht="12.75">
      <c r="A46" s="315"/>
      <c r="B46" s="131"/>
      <c r="C46" s="92"/>
      <c r="D46" s="92"/>
      <c r="E46" s="93"/>
      <c r="F46" s="93"/>
      <c r="G46" s="314"/>
      <c r="H46" s="90"/>
      <c r="J46" s="90"/>
      <c r="K46" s="90"/>
      <c r="L46" s="90"/>
    </row>
    <row r="47" spans="1:12" ht="12.75">
      <c r="A47" s="311" t="s">
        <v>157</v>
      </c>
      <c r="B47" s="246" t="s">
        <v>155</v>
      </c>
      <c r="C47" s="174">
        <v>1</v>
      </c>
      <c r="D47" s="174" t="s">
        <v>161</v>
      </c>
      <c r="E47" s="75"/>
      <c r="F47" s="132">
        <f>F48+F52</f>
        <v>998483800</v>
      </c>
      <c r="G47" s="314"/>
      <c r="H47" s="90"/>
      <c r="J47" s="90"/>
      <c r="K47" s="90"/>
      <c r="L47" s="90"/>
    </row>
    <row r="48" spans="1:11" ht="12.75">
      <c r="A48" s="313" t="s">
        <v>158</v>
      </c>
      <c r="B48" s="246" t="s">
        <v>240</v>
      </c>
      <c r="C48" s="174"/>
      <c r="D48" s="76"/>
      <c r="E48" s="75"/>
      <c r="F48" s="432">
        <v>520000000</v>
      </c>
      <c r="G48" s="314"/>
      <c r="H48" s="90"/>
      <c r="K48" s="111"/>
    </row>
    <row r="49" spans="1:11" ht="12.75">
      <c r="A49" s="313"/>
      <c r="B49" s="246" t="s">
        <v>239</v>
      </c>
      <c r="C49" s="174">
        <v>1</v>
      </c>
      <c r="D49" s="174" t="s">
        <v>161</v>
      </c>
      <c r="E49" s="75"/>
      <c r="F49" s="431"/>
      <c r="G49" s="314"/>
      <c r="H49" s="90"/>
      <c r="K49" s="111"/>
    </row>
    <row r="50" spans="1:11" ht="12.75">
      <c r="A50" s="313"/>
      <c r="B50" s="131" t="s">
        <v>240</v>
      </c>
      <c r="C50" s="248"/>
      <c r="D50" s="92"/>
      <c r="E50" s="93"/>
      <c r="F50" s="431"/>
      <c r="G50" s="314"/>
      <c r="H50" s="90"/>
      <c r="K50" s="111"/>
    </row>
    <row r="51" spans="1:11" ht="12.75">
      <c r="A51" s="313"/>
      <c r="B51" s="131" t="s">
        <v>239</v>
      </c>
      <c r="C51" s="264"/>
      <c r="D51" s="260"/>
      <c r="E51" s="261"/>
      <c r="F51" s="255"/>
      <c r="G51" s="314"/>
      <c r="H51" s="90"/>
      <c r="K51" s="111"/>
    </row>
    <row r="52" spans="1:11" ht="12.75">
      <c r="A52" s="313" t="s">
        <v>159</v>
      </c>
      <c r="B52" s="246" t="s">
        <v>160</v>
      </c>
      <c r="C52" s="174">
        <v>1</v>
      </c>
      <c r="D52" s="174" t="s">
        <v>161</v>
      </c>
      <c r="E52" s="75"/>
      <c r="F52" s="431">
        <v>478483800</v>
      </c>
      <c r="G52" s="314"/>
      <c r="H52" s="90"/>
      <c r="K52" s="111"/>
    </row>
    <row r="53" spans="1:11" ht="12.75">
      <c r="A53" s="313"/>
      <c r="B53" s="131" t="s">
        <v>160</v>
      </c>
      <c r="C53" s="205"/>
      <c r="D53" s="205"/>
      <c r="E53" s="255"/>
      <c r="F53" s="431"/>
      <c r="G53" s="314"/>
      <c r="H53" s="90"/>
      <c r="K53" s="111"/>
    </row>
    <row r="54" spans="1:27" s="426" customFormat="1" ht="13.5" thickBot="1">
      <c r="A54" s="316"/>
      <c r="B54" s="317" t="s">
        <v>160</v>
      </c>
      <c r="C54" s="424"/>
      <c r="D54" s="424"/>
      <c r="E54" s="366"/>
      <c r="F54" s="425"/>
      <c r="G54" s="318"/>
      <c r="H54" s="427"/>
      <c r="I54" s="24"/>
      <c r="J54" s="24"/>
      <c r="K54" s="111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6:10" ht="12.75">
      <c r="F55" s="77"/>
      <c r="I55" s="149"/>
      <c r="J55" s="149"/>
    </row>
    <row r="57" spans="5:8" ht="12.75">
      <c r="E57" s="307"/>
      <c r="F57" s="307" t="s">
        <v>444</v>
      </c>
      <c r="G57" s="307"/>
      <c r="H57" s="24"/>
    </row>
    <row r="58" spans="5:8" ht="12.75">
      <c r="E58" s="307"/>
      <c r="F58" s="307" t="s">
        <v>100</v>
      </c>
      <c r="G58" s="307"/>
      <c r="H58" s="24"/>
    </row>
    <row r="59" spans="5:8" ht="12.75">
      <c r="E59" s="308"/>
      <c r="F59" s="308"/>
      <c r="G59" s="308"/>
      <c r="H59" s="24"/>
    </row>
    <row r="60" spans="5:8" ht="12.75">
      <c r="E60" s="309"/>
      <c r="F60" s="309"/>
      <c r="G60" s="309"/>
      <c r="H60" s="24"/>
    </row>
    <row r="61" spans="5:8" ht="12.75">
      <c r="E61" s="310"/>
      <c r="F61" s="310"/>
      <c r="G61" s="310"/>
      <c r="H61" s="24"/>
    </row>
    <row r="62" spans="5:8" ht="12.75">
      <c r="E62" s="37"/>
      <c r="F62" s="37" t="s">
        <v>379</v>
      </c>
      <c r="G62" s="37"/>
      <c r="H62" s="24"/>
    </row>
    <row r="63" spans="5:8" ht="12.75">
      <c r="E63" s="38"/>
      <c r="F63" s="38" t="s">
        <v>102</v>
      </c>
      <c r="G63" s="38"/>
      <c r="H63" s="24"/>
    </row>
    <row r="64" spans="5:8" ht="12.75">
      <c r="E64" s="38"/>
      <c r="F64" s="38"/>
      <c r="G64" s="38"/>
      <c r="H64" s="24"/>
    </row>
    <row r="65" spans="5:8" ht="12.75">
      <c r="E65" s="38"/>
      <c r="F65" s="38"/>
      <c r="G65" s="38"/>
      <c r="H65" s="24"/>
    </row>
    <row r="66" spans="5:8" ht="12.75">
      <c r="E66" s="38"/>
      <c r="F66" s="38"/>
      <c r="G66" s="38"/>
      <c r="H66" s="24"/>
    </row>
    <row r="67" spans="5:8" ht="12.75">
      <c r="E67" s="38"/>
      <c r="F67" s="38"/>
      <c r="G67" s="38"/>
      <c r="H67" s="24"/>
    </row>
    <row r="68" spans="5:8" ht="12.75">
      <c r="E68" s="38"/>
      <c r="F68" s="38"/>
      <c r="G68" s="38"/>
      <c r="H68" s="24"/>
    </row>
    <row r="69" spans="5:8" ht="12.75">
      <c r="E69" s="38"/>
      <c r="F69" s="38"/>
      <c r="G69" s="38"/>
      <c r="H69" s="24"/>
    </row>
    <row r="70" spans="5:8" ht="12.75">
      <c r="E70" s="38"/>
      <c r="F70" s="38"/>
      <c r="G70" s="38"/>
      <c r="H70" s="24"/>
    </row>
    <row r="71" ht="12.75">
      <c r="H71" s="24"/>
    </row>
    <row r="73" ht="12.75">
      <c r="A73" t="s">
        <v>203</v>
      </c>
    </row>
    <row r="74" ht="12.75">
      <c r="A74" t="s">
        <v>204</v>
      </c>
    </row>
    <row r="75" ht="12.75">
      <c r="A75" t="s">
        <v>205</v>
      </c>
    </row>
    <row r="77" ht="12.75">
      <c r="A77" t="s">
        <v>87</v>
      </c>
    </row>
    <row r="78" spans="1:7" ht="12.75">
      <c r="A78" s="82" t="s">
        <v>88</v>
      </c>
      <c r="B78" s="171"/>
      <c r="C78" s="215" t="s">
        <v>224</v>
      </c>
      <c r="D78" s="172"/>
      <c r="E78" s="451" t="s">
        <v>206</v>
      </c>
      <c r="F78" s="452"/>
      <c r="G78" s="216" t="s">
        <v>225</v>
      </c>
    </row>
    <row r="79" spans="1:7" ht="12.75">
      <c r="A79" s="112"/>
      <c r="B79" s="151"/>
      <c r="C79" s="152"/>
      <c r="D79" s="152"/>
      <c r="E79" s="151"/>
      <c r="F79" s="153"/>
      <c r="G79" s="199"/>
    </row>
    <row r="80" spans="1:7" ht="12.75">
      <c r="A80" s="155">
        <v>1</v>
      </c>
      <c r="B80" s="157" t="s">
        <v>207</v>
      </c>
      <c r="C80" s="158"/>
      <c r="D80" s="158"/>
      <c r="E80" s="453" t="s">
        <v>208</v>
      </c>
      <c r="F80" s="454"/>
      <c r="G80" s="155"/>
    </row>
    <row r="81" spans="1:7" ht="12.75">
      <c r="A81" s="155"/>
      <c r="B81" s="157"/>
      <c r="C81" s="158"/>
      <c r="D81" s="158"/>
      <c r="E81" s="157"/>
      <c r="F81" s="218"/>
      <c r="G81" s="155"/>
    </row>
    <row r="82" spans="1:7" ht="12.75">
      <c r="A82" s="155">
        <v>2</v>
      </c>
      <c r="B82" s="157" t="s">
        <v>346</v>
      </c>
      <c r="C82" s="158"/>
      <c r="D82" s="158"/>
      <c r="E82" s="453" t="s">
        <v>209</v>
      </c>
      <c r="F82" s="454"/>
      <c r="G82" s="155"/>
    </row>
    <row r="83" spans="1:7" ht="12.75">
      <c r="A83" s="155"/>
      <c r="B83" s="157"/>
      <c r="C83" s="158"/>
      <c r="D83" s="158"/>
      <c r="E83" s="157"/>
      <c r="F83" s="218"/>
      <c r="G83" s="155"/>
    </row>
    <row r="84" spans="1:7" ht="12.75">
      <c r="A84" s="156">
        <v>3</v>
      </c>
      <c r="B84" s="159" t="s">
        <v>210</v>
      </c>
      <c r="C84" s="160"/>
      <c r="D84" s="160"/>
      <c r="E84" s="441" t="s">
        <v>211</v>
      </c>
      <c r="F84" s="442"/>
      <c r="G84" s="156"/>
    </row>
  </sheetData>
  <sheetProtection/>
  <mergeCells count="7">
    <mergeCell ref="E84:F84"/>
    <mergeCell ref="C9:E9"/>
    <mergeCell ref="C7:E7"/>
    <mergeCell ref="A8:E8"/>
    <mergeCell ref="E78:F78"/>
    <mergeCell ref="E80:F80"/>
    <mergeCell ref="E82:F82"/>
  </mergeCells>
  <printOptions/>
  <pageMargins left="0.5" right="0.07" top="1" bottom="1" header="0.5" footer="0.5"/>
  <pageSetup horizontalDpi="300" verticalDpi="300" orientation="portrait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9">
      <selection activeCell="L31" sqref="L31"/>
    </sheetView>
  </sheetViews>
  <sheetFormatPr defaultColWidth="9.140625" defaultRowHeight="12.75"/>
  <cols>
    <col min="3" max="3" width="25.28125" style="0" customWidth="1"/>
    <col min="5" max="5" width="8.28125" style="0" customWidth="1"/>
    <col min="6" max="6" width="11.421875" style="0" customWidth="1"/>
    <col min="7" max="7" width="14.7109375" style="0" customWidth="1"/>
  </cols>
  <sheetData>
    <row r="1" spans="1:7" ht="12.75">
      <c r="A1" s="499" t="s">
        <v>7</v>
      </c>
      <c r="B1" s="500"/>
      <c r="C1" s="500"/>
      <c r="D1" s="500"/>
      <c r="E1" s="500"/>
      <c r="F1" s="501"/>
      <c r="G1" s="47" t="s">
        <v>9</v>
      </c>
    </row>
    <row r="2" spans="1:7" ht="12.75">
      <c r="A2" s="484" t="s">
        <v>8</v>
      </c>
      <c r="B2" s="485"/>
      <c r="C2" s="485"/>
      <c r="D2" s="485"/>
      <c r="E2" s="485"/>
      <c r="F2" s="502"/>
      <c r="G2" s="48" t="s">
        <v>5</v>
      </c>
    </row>
    <row r="3" spans="1:7" ht="12.75">
      <c r="A3" s="504" t="s">
        <v>26</v>
      </c>
      <c r="B3" s="505"/>
      <c r="C3" s="505"/>
      <c r="D3" s="505"/>
      <c r="E3" s="505"/>
      <c r="F3" s="506"/>
      <c r="G3" s="48" t="s">
        <v>6</v>
      </c>
    </row>
    <row r="4" spans="1:7" ht="12.75">
      <c r="A4" s="503" t="s">
        <v>377</v>
      </c>
      <c r="B4" s="485"/>
      <c r="C4" s="485"/>
      <c r="D4" s="485"/>
      <c r="E4" s="485"/>
      <c r="F4" s="502"/>
      <c r="G4" s="49"/>
    </row>
    <row r="5" spans="1:7" ht="12.75">
      <c r="A5" s="530" t="s">
        <v>27</v>
      </c>
      <c r="B5" s="531"/>
      <c r="C5" s="18" t="s">
        <v>60</v>
      </c>
      <c r="D5" s="478" t="s">
        <v>81</v>
      </c>
      <c r="E5" s="478"/>
      <c r="F5" s="478"/>
      <c r="G5" s="479"/>
    </row>
    <row r="6" spans="1:7" ht="12.75">
      <c r="A6" s="458" t="s">
        <v>15</v>
      </c>
      <c r="B6" s="459"/>
      <c r="C6" s="8" t="s">
        <v>294</v>
      </c>
      <c r="D6" s="476" t="s">
        <v>61</v>
      </c>
      <c r="E6" s="476"/>
      <c r="F6" s="476"/>
      <c r="G6" s="481"/>
    </row>
    <row r="7" spans="1:7" ht="12.75">
      <c r="A7" s="458" t="s">
        <v>16</v>
      </c>
      <c r="B7" s="459"/>
      <c r="C7" s="8" t="s">
        <v>295</v>
      </c>
      <c r="D7" s="476" t="s">
        <v>268</v>
      </c>
      <c r="E7" s="476"/>
      <c r="F7" s="476"/>
      <c r="G7" s="481"/>
    </row>
    <row r="8" spans="1:7" ht="12.75">
      <c r="A8" s="458" t="s">
        <v>17</v>
      </c>
      <c r="B8" s="459"/>
      <c r="C8" s="8" t="s">
        <v>314</v>
      </c>
      <c r="D8" s="476" t="s">
        <v>281</v>
      </c>
      <c r="E8" s="476"/>
      <c r="F8" s="476"/>
      <c r="G8" s="481"/>
    </row>
    <row r="9" spans="1:7" ht="12.75">
      <c r="A9" s="458" t="s">
        <v>80</v>
      </c>
      <c r="B9" s="459"/>
      <c r="C9" s="8" t="s">
        <v>11</v>
      </c>
      <c r="D9" s="476" t="s">
        <v>116</v>
      </c>
      <c r="E9" s="476"/>
      <c r="F9" s="476"/>
      <c r="G9" s="481"/>
    </row>
    <row r="10" spans="1:7" ht="12.75" customHeight="1">
      <c r="A10" s="534" t="s">
        <v>441</v>
      </c>
      <c r="B10" s="534"/>
      <c r="C10" s="118">
        <v>80000000</v>
      </c>
      <c r="D10" s="612" t="s">
        <v>512</v>
      </c>
      <c r="E10" s="613"/>
      <c r="F10" s="613"/>
      <c r="G10" s="614"/>
    </row>
    <row r="11" spans="1:7" ht="21.75" customHeight="1">
      <c r="A11" s="403"/>
      <c r="B11" s="404"/>
      <c r="C11" s="409"/>
      <c r="D11" s="503"/>
      <c r="E11" s="549"/>
      <c r="F11" s="549"/>
      <c r="G11" s="550"/>
    </row>
    <row r="12" spans="1:7" ht="12.75">
      <c r="A12" s="542" t="s">
        <v>47</v>
      </c>
      <c r="B12" s="486"/>
      <c r="C12" s="486"/>
      <c r="D12" s="486"/>
      <c r="E12" s="486"/>
      <c r="F12" s="486"/>
      <c r="G12" s="487"/>
    </row>
    <row r="13" spans="1:7" ht="12.75">
      <c r="A13" s="542" t="s">
        <v>28</v>
      </c>
      <c r="B13" s="486"/>
      <c r="C13" s="542" t="s">
        <v>18</v>
      </c>
      <c r="D13" s="486"/>
      <c r="E13" s="486"/>
      <c r="F13" s="487"/>
      <c r="G13" s="43" t="s">
        <v>92</v>
      </c>
    </row>
    <row r="14" spans="1:7" ht="12.75">
      <c r="A14" s="530" t="s">
        <v>19</v>
      </c>
      <c r="B14" s="531"/>
      <c r="C14" s="477" t="s">
        <v>282</v>
      </c>
      <c r="D14" s="478"/>
      <c r="E14" s="478"/>
      <c r="F14" s="479"/>
      <c r="G14" s="352">
        <v>1</v>
      </c>
    </row>
    <row r="15" spans="1:7" ht="12.75">
      <c r="A15" s="458" t="s">
        <v>20</v>
      </c>
      <c r="B15" s="459"/>
      <c r="C15" s="480" t="s">
        <v>29</v>
      </c>
      <c r="D15" s="476"/>
      <c r="E15" s="476"/>
      <c r="F15" s="481"/>
      <c r="G15" s="118">
        <v>80000000</v>
      </c>
    </row>
    <row r="16" spans="1:13" ht="12.75">
      <c r="A16" s="7" t="s">
        <v>21</v>
      </c>
      <c r="B16" s="8"/>
      <c r="C16" s="480" t="s">
        <v>283</v>
      </c>
      <c r="D16" s="476"/>
      <c r="E16" s="476"/>
      <c r="F16" s="481"/>
      <c r="G16" s="89"/>
      <c r="I16" s="611"/>
      <c r="J16" s="611"/>
      <c r="K16" s="611"/>
      <c r="L16" s="611"/>
      <c r="M16" s="611"/>
    </row>
    <row r="17" spans="1:13" ht="12.75">
      <c r="A17" s="532" t="s">
        <v>22</v>
      </c>
      <c r="B17" s="533"/>
      <c r="C17" s="498" t="s">
        <v>284</v>
      </c>
      <c r="D17" s="488"/>
      <c r="E17" s="488"/>
      <c r="F17" s="489"/>
      <c r="G17" s="95">
        <v>1</v>
      </c>
      <c r="I17" s="345"/>
      <c r="J17" s="345"/>
      <c r="K17" s="345"/>
      <c r="L17" s="345"/>
      <c r="M17" s="345"/>
    </row>
    <row r="18" spans="1:13" ht="12.75">
      <c r="A18" s="515" t="s">
        <v>23</v>
      </c>
      <c r="B18" s="493"/>
      <c r="C18" s="533" t="s">
        <v>286</v>
      </c>
      <c r="D18" s="533"/>
      <c r="E18" s="533"/>
      <c r="F18" s="533"/>
      <c r="G18" s="543"/>
      <c r="I18" s="345"/>
      <c r="J18" s="345"/>
      <c r="K18" s="345"/>
      <c r="L18" s="345"/>
      <c r="M18" s="345"/>
    </row>
    <row r="19" spans="1:13" ht="12.75">
      <c r="A19" s="504" t="s">
        <v>30</v>
      </c>
      <c r="B19" s="505"/>
      <c r="C19" s="505"/>
      <c r="D19" s="505"/>
      <c r="E19" s="505"/>
      <c r="F19" s="505"/>
      <c r="G19" s="506"/>
      <c r="I19" s="345"/>
      <c r="J19" s="345"/>
      <c r="K19" s="345"/>
      <c r="L19" s="345"/>
      <c r="M19" s="345"/>
    </row>
    <row r="20" spans="1:13" ht="12.75">
      <c r="A20" s="484" t="s">
        <v>0</v>
      </c>
      <c r="B20" s="485"/>
      <c r="C20" s="485"/>
      <c r="D20" s="485"/>
      <c r="E20" s="485"/>
      <c r="F20" s="485"/>
      <c r="G20" s="502"/>
      <c r="I20" s="345"/>
      <c r="J20" s="345"/>
      <c r="K20" s="345"/>
      <c r="L20" s="345"/>
      <c r="M20" s="345"/>
    </row>
    <row r="21" spans="1:13" ht="12.75">
      <c r="A21" s="10"/>
      <c r="B21" s="544"/>
      <c r="C21" s="545"/>
      <c r="D21" s="536" t="s">
        <v>24</v>
      </c>
      <c r="E21" s="536"/>
      <c r="F21" s="536"/>
      <c r="G21" s="546"/>
      <c r="I21" s="345"/>
      <c r="J21" s="345"/>
      <c r="K21" s="345"/>
      <c r="L21" s="345"/>
      <c r="M21" s="345"/>
    </row>
    <row r="22" spans="1:13" ht="12.75">
      <c r="A22" s="535" t="s">
        <v>2</v>
      </c>
      <c r="B22" s="535" t="s">
        <v>12</v>
      </c>
      <c r="C22" s="536"/>
      <c r="D22" s="539" t="s">
        <v>14</v>
      </c>
      <c r="E22" s="539" t="s">
        <v>3</v>
      </c>
      <c r="F22" s="11" t="s">
        <v>31</v>
      </c>
      <c r="G22" s="539" t="s">
        <v>32</v>
      </c>
      <c r="I22" s="345"/>
      <c r="J22" s="345"/>
      <c r="K22" s="345"/>
      <c r="L22" s="345"/>
      <c r="M22" s="345"/>
    </row>
    <row r="23" spans="1:7" ht="12.75">
      <c r="A23" s="537"/>
      <c r="B23" s="537"/>
      <c r="C23" s="538"/>
      <c r="D23" s="540"/>
      <c r="E23" s="540"/>
      <c r="F23" s="12" t="s">
        <v>3</v>
      </c>
      <c r="G23" s="540"/>
    </row>
    <row r="24" spans="1:7" ht="12.75">
      <c r="A24" s="13">
        <v>1</v>
      </c>
      <c r="B24" s="548">
        <v>2</v>
      </c>
      <c r="C24" s="548"/>
      <c r="D24" s="13">
        <v>3</v>
      </c>
      <c r="E24" s="13">
        <v>4</v>
      </c>
      <c r="F24" s="13">
        <v>5</v>
      </c>
      <c r="G24" s="13"/>
    </row>
    <row r="25" spans="1:7" ht="12.75">
      <c r="A25" s="14" t="s">
        <v>33</v>
      </c>
      <c r="B25" s="491" t="s">
        <v>1</v>
      </c>
      <c r="C25" s="492"/>
      <c r="D25" s="2"/>
      <c r="E25" s="1"/>
      <c r="F25" s="11"/>
      <c r="G25" s="116"/>
    </row>
    <row r="26" spans="1:14" ht="12.75">
      <c r="A26" s="15" t="s">
        <v>67</v>
      </c>
      <c r="B26" s="470" t="s">
        <v>4</v>
      </c>
      <c r="C26" s="472"/>
      <c r="D26" s="6"/>
      <c r="E26" s="5"/>
      <c r="F26" s="13"/>
      <c r="G26" s="118">
        <v>80000000</v>
      </c>
      <c r="K26" s="611"/>
      <c r="L26" s="611"/>
      <c r="M26" s="611"/>
      <c r="N26" s="611"/>
    </row>
    <row r="27" spans="1:7" ht="10.5" customHeight="1">
      <c r="A27" s="15" t="s">
        <v>35</v>
      </c>
      <c r="B27" s="464" t="s">
        <v>416</v>
      </c>
      <c r="C27" s="466"/>
      <c r="D27" s="6">
        <v>1</v>
      </c>
      <c r="E27" s="5" t="s">
        <v>161</v>
      </c>
      <c r="F27" s="13"/>
      <c r="G27" s="342">
        <v>40000000</v>
      </c>
    </row>
    <row r="28" spans="1:7" ht="12.75" hidden="1">
      <c r="A28" s="15"/>
      <c r="B28" s="400"/>
      <c r="C28" s="401"/>
      <c r="D28" s="6"/>
      <c r="E28" s="5"/>
      <c r="F28" s="13"/>
      <c r="G28" s="342"/>
    </row>
    <row r="29" spans="1:7" ht="12.75" hidden="1">
      <c r="A29" s="15"/>
      <c r="B29" s="400"/>
      <c r="C29" s="401"/>
      <c r="D29" s="6"/>
      <c r="E29" s="5"/>
      <c r="F29" s="13"/>
      <c r="G29" s="342"/>
    </row>
    <row r="30" spans="1:7" ht="12.75">
      <c r="A30" s="15" t="s">
        <v>360</v>
      </c>
      <c r="B30" s="480" t="s">
        <v>416</v>
      </c>
      <c r="C30" s="481"/>
      <c r="D30" s="6"/>
      <c r="E30" s="5"/>
      <c r="F30" s="13"/>
      <c r="G30" s="123"/>
    </row>
    <row r="31" spans="1:7" ht="12.75">
      <c r="A31" s="15"/>
      <c r="B31" s="480" t="s">
        <v>416</v>
      </c>
      <c r="C31" s="481"/>
      <c r="D31" s="6"/>
      <c r="E31" s="5"/>
      <c r="F31" s="13"/>
      <c r="G31" s="123"/>
    </row>
    <row r="32" spans="1:14" ht="12.75">
      <c r="A32" s="15" t="s">
        <v>97</v>
      </c>
      <c r="B32" s="470" t="s">
        <v>287</v>
      </c>
      <c r="C32" s="472"/>
      <c r="D32" s="29"/>
      <c r="E32" s="13"/>
      <c r="F32" s="23"/>
      <c r="G32" s="342">
        <v>40000000</v>
      </c>
      <c r="K32" s="611"/>
      <c r="L32" s="611"/>
      <c r="M32" s="611"/>
      <c r="N32" s="611"/>
    </row>
    <row r="33" spans="1:14" ht="12.75">
      <c r="A33" s="15" t="s">
        <v>255</v>
      </c>
      <c r="B33" s="464" t="s">
        <v>288</v>
      </c>
      <c r="C33" s="466"/>
      <c r="D33" s="29"/>
      <c r="E33" s="13"/>
      <c r="F33" s="23"/>
      <c r="G33" s="123"/>
      <c r="K33" s="611"/>
      <c r="L33" s="611"/>
      <c r="M33" s="611"/>
      <c r="N33" s="611"/>
    </row>
    <row r="34" spans="1:14" ht="12.75" customHeight="1">
      <c r="A34" s="15"/>
      <c r="B34" s="480" t="s">
        <v>347</v>
      </c>
      <c r="C34" s="481"/>
      <c r="D34" s="419">
        <v>1</v>
      </c>
      <c r="E34" s="11" t="s">
        <v>161</v>
      </c>
      <c r="F34" s="420"/>
      <c r="G34" s="123"/>
      <c r="K34" s="611"/>
      <c r="L34" s="611"/>
      <c r="M34" s="611"/>
      <c r="N34" s="611"/>
    </row>
    <row r="35" spans="1:7" s="24" customFormat="1" ht="12.75" customHeight="1">
      <c r="A35" s="206"/>
      <c r="B35" s="423" t="s">
        <v>436</v>
      </c>
      <c r="C35" s="414"/>
      <c r="D35" s="421">
        <v>1</v>
      </c>
      <c r="E35" s="12" t="s">
        <v>161</v>
      </c>
      <c r="F35" s="374"/>
      <c r="G35" s="422"/>
    </row>
    <row r="36" spans="1:7" ht="12.75">
      <c r="A36" s="4"/>
      <c r="B36" s="40"/>
      <c r="C36" s="40"/>
      <c r="D36" s="343"/>
      <c r="E36" s="3"/>
      <c r="F36" s="144"/>
      <c r="G36" s="344"/>
    </row>
    <row r="37" spans="1:7" ht="12.75">
      <c r="A37" s="4"/>
      <c r="B37" s="547"/>
      <c r="C37" s="547"/>
      <c r="D37" s="8"/>
      <c r="E37" s="33"/>
      <c r="F37" s="33" t="s">
        <v>445</v>
      </c>
      <c r="G37" s="33"/>
    </row>
    <row r="38" spans="1:7" ht="12.75">
      <c r="A38" s="4"/>
      <c r="B38" s="8"/>
      <c r="C38" s="8"/>
      <c r="D38" s="8"/>
      <c r="E38" s="33"/>
      <c r="F38" s="33" t="s">
        <v>100</v>
      </c>
      <c r="G38" s="33"/>
    </row>
    <row r="39" spans="1:7" ht="12.75">
      <c r="A39" s="4"/>
      <c r="B39" s="547" t="s">
        <v>25</v>
      </c>
      <c r="C39" s="547"/>
      <c r="D39" s="8" t="s">
        <v>25</v>
      </c>
      <c r="E39" s="35"/>
      <c r="F39" s="35"/>
      <c r="G39" s="35"/>
    </row>
    <row r="40" spans="1:7" ht="12.75">
      <c r="A40" s="19"/>
      <c r="B40" s="19"/>
      <c r="C40" s="19"/>
      <c r="D40" s="19"/>
      <c r="E40" s="36"/>
      <c r="F40" s="36"/>
      <c r="G40" s="36"/>
    </row>
    <row r="41" spans="1:7" ht="12.75">
      <c r="A41" s="94"/>
      <c r="B41" s="20"/>
      <c r="C41" s="20"/>
      <c r="D41" s="20"/>
      <c r="E41" s="37"/>
      <c r="F41" s="37" t="s">
        <v>101</v>
      </c>
      <c r="G41" s="37"/>
    </row>
    <row r="42" spans="1:7" ht="12.75">
      <c r="A42" s="94"/>
      <c r="B42" s="20"/>
      <c r="C42" s="20"/>
      <c r="D42" s="20"/>
      <c r="E42" s="38"/>
      <c r="F42" s="38" t="s">
        <v>102</v>
      </c>
      <c r="G42" s="38"/>
    </row>
    <row r="44" ht="12.75">
      <c r="A44" t="s">
        <v>204</v>
      </c>
    </row>
    <row r="45" ht="12.75">
      <c r="A45" t="s">
        <v>205</v>
      </c>
    </row>
    <row r="47" ht="12.75">
      <c r="A47">
        <v>1</v>
      </c>
    </row>
    <row r="48" ht="12.75">
      <c r="A48">
        <v>2</v>
      </c>
    </row>
    <row r="50" ht="12.75">
      <c r="A50" t="s">
        <v>87</v>
      </c>
    </row>
    <row r="51" spans="1:7" ht="12.75">
      <c r="A51" s="82" t="s">
        <v>88</v>
      </c>
      <c r="B51" s="171"/>
      <c r="C51" s="215" t="s">
        <v>224</v>
      </c>
      <c r="D51" s="172"/>
      <c r="E51" s="451" t="s">
        <v>206</v>
      </c>
      <c r="F51" s="452"/>
      <c r="G51" s="216" t="s">
        <v>225</v>
      </c>
    </row>
    <row r="52" spans="1:7" ht="12.75">
      <c r="A52" s="112"/>
      <c r="B52" s="151"/>
      <c r="C52" s="152"/>
      <c r="D52" s="152"/>
      <c r="E52" s="151"/>
      <c r="F52" s="153"/>
      <c r="G52" s="199"/>
    </row>
    <row r="53" spans="1:7" ht="12.75">
      <c r="A53" s="155">
        <v>1</v>
      </c>
      <c r="B53" s="157" t="s">
        <v>207</v>
      </c>
      <c r="C53" s="158"/>
      <c r="D53" s="158"/>
      <c r="E53" s="453" t="s">
        <v>208</v>
      </c>
      <c r="F53" s="454"/>
      <c r="G53" s="155"/>
    </row>
    <row r="54" spans="1:7" ht="12.75">
      <c r="A54" s="155"/>
      <c r="B54" s="157"/>
      <c r="C54" s="158"/>
      <c r="D54" s="158"/>
      <c r="E54" s="157"/>
      <c r="F54" s="218"/>
      <c r="G54" s="155"/>
    </row>
    <row r="55" spans="1:7" ht="12.75">
      <c r="A55" s="155">
        <v>2</v>
      </c>
      <c r="B55" s="157" t="s">
        <v>338</v>
      </c>
      <c r="C55" s="158"/>
      <c r="D55" s="158"/>
      <c r="E55" s="453" t="s">
        <v>209</v>
      </c>
      <c r="F55" s="454"/>
      <c r="G55" s="155"/>
    </row>
    <row r="56" spans="1:7" ht="12.75">
      <c r="A56" s="155"/>
      <c r="B56" s="157"/>
      <c r="C56" s="158"/>
      <c r="D56" s="158"/>
      <c r="E56" s="157"/>
      <c r="F56" s="218"/>
      <c r="G56" s="155"/>
    </row>
    <row r="57" spans="1:7" ht="12.75">
      <c r="A57" s="156">
        <v>3</v>
      </c>
      <c r="B57" s="159" t="s">
        <v>210</v>
      </c>
      <c r="C57" s="160"/>
      <c r="D57" s="160"/>
      <c r="E57" s="441" t="s">
        <v>211</v>
      </c>
      <c r="F57" s="442"/>
      <c r="G57" s="156"/>
    </row>
  </sheetData>
  <sheetProtection/>
  <mergeCells count="57">
    <mergeCell ref="D10:G11"/>
    <mergeCell ref="E57:F57"/>
    <mergeCell ref="E55:F55"/>
    <mergeCell ref="E51:F51"/>
    <mergeCell ref="E53:F53"/>
    <mergeCell ref="K26:N26"/>
    <mergeCell ref="I16:M16"/>
    <mergeCell ref="A19:G19"/>
    <mergeCell ref="A20:G20"/>
    <mergeCell ref="B21:C21"/>
    <mergeCell ref="C15:F15"/>
    <mergeCell ref="C16:F16"/>
    <mergeCell ref="A17:B17"/>
    <mergeCell ref="C17:F17"/>
    <mergeCell ref="B32:C32"/>
    <mergeCell ref="A22:A23"/>
    <mergeCell ref="B22:C23"/>
    <mergeCell ref="C18:G18"/>
    <mergeCell ref="B27:C27"/>
    <mergeCell ref="B31:C31"/>
    <mergeCell ref="D21:G21"/>
    <mergeCell ref="C14:F14"/>
    <mergeCell ref="A5:B5"/>
    <mergeCell ref="D5:G5"/>
    <mergeCell ref="A18:B18"/>
    <mergeCell ref="B33:C33"/>
    <mergeCell ref="A10:B10"/>
    <mergeCell ref="A9:B9"/>
    <mergeCell ref="D9:G9"/>
    <mergeCell ref="B24:C24"/>
    <mergeCell ref="K33:N33"/>
    <mergeCell ref="B25:C25"/>
    <mergeCell ref="B26:C26"/>
    <mergeCell ref="D22:D23"/>
    <mergeCell ref="E22:E23"/>
    <mergeCell ref="K32:N32"/>
    <mergeCell ref="G22:G23"/>
    <mergeCell ref="A6:B6"/>
    <mergeCell ref="D6:G6"/>
    <mergeCell ref="B37:C37"/>
    <mergeCell ref="B39:C39"/>
    <mergeCell ref="A12:G12"/>
    <mergeCell ref="A13:B13"/>
    <mergeCell ref="C13:F13"/>
    <mergeCell ref="A15:B15"/>
    <mergeCell ref="B30:C30"/>
    <mergeCell ref="A14:B14"/>
    <mergeCell ref="A8:B8"/>
    <mergeCell ref="D8:G8"/>
    <mergeCell ref="B34:C34"/>
    <mergeCell ref="K34:N34"/>
    <mergeCell ref="A1:F1"/>
    <mergeCell ref="A2:F2"/>
    <mergeCell ref="A3:F3"/>
    <mergeCell ref="A4:F4"/>
    <mergeCell ref="A7:B7"/>
    <mergeCell ref="D7:G7"/>
  </mergeCells>
  <printOptions/>
  <pageMargins left="0.7" right="0.7" top="0.75" bottom="0.75" header="0.3" footer="0.3"/>
  <pageSetup horizontalDpi="300" verticalDpi="300" orientation="portrait" paperSize="5" r:id="rId2"/>
  <drawing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I39" sqref="I39"/>
    </sheetView>
  </sheetViews>
  <sheetFormatPr defaultColWidth="9.140625" defaultRowHeight="12.75"/>
  <cols>
    <col min="3" max="3" width="21.421875" style="0" customWidth="1"/>
    <col min="6" max="6" width="17.140625" style="0" customWidth="1"/>
    <col min="7" max="7" width="24.00390625" style="0" customWidth="1"/>
  </cols>
  <sheetData>
    <row r="1" spans="1:7" ht="12.75">
      <c r="A1" s="499" t="s">
        <v>7</v>
      </c>
      <c r="B1" s="500"/>
      <c r="C1" s="500"/>
      <c r="D1" s="500"/>
      <c r="E1" s="500"/>
      <c r="F1" s="501"/>
      <c r="G1" s="47" t="s">
        <v>9</v>
      </c>
    </row>
    <row r="2" spans="1:7" ht="12.75">
      <c r="A2" s="484" t="s">
        <v>8</v>
      </c>
      <c r="B2" s="485"/>
      <c r="C2" s="485"/>
      <c r="D2" s="485"/>
      <c r="E2" s="485"/>
      <c r="F2" s="502"/>
      <c r="G2" s="48" t="s">
        <v>5</v>
      </c>
    </row>
    <row r="3" spans="1:7" ht="12.75">
      <c r="A3" s="504" t="s">
        <v>26</v>
      </c>
      <c r="B3" s="505"/>
      <c r="C3" s="505"/>
      <c r="D3" s="505"/>
      <c r="E3" s="505"/>
      <c r="F3" s="506"/>
      <c r="G3" s="48" t="s">
        <v>6</v>
      </c>
    </row>
    <row r="4" spans="1:7" ht="12.75">
      <c r="A4" s="503" t="s">
        <v>377</v>
      </c>
      <c r="B4" s="485"/>
      <c r="C4" s="485"/>
      <c r="D4" s="485"/>
      <c r="E4" s="485"/>
      <c r="F4" s="502"/>
      <c r="G4" s="49"/>
    </row>
    <row r="5" spans="1:7" ht="12.75">
      <c r="A5" s="530" t="s">
        <v>27</v>
      </c>
      <c r="B5" s="531"/>
      <c r="C5" s="18" t="s">
        <v>60</v>
      </c>
      <c r="D5" s="478" t="s">
        <v>81</v>
      </c>
      <c r="E5" s="478"/>
      <c r="F5" s="478"/>
      <c r="G5" s="479"/>
    </row>
    <row r="6" spans="1:7" ht="12.75">
      <c r="A6" s="458" t="s">
        <v>15</v>
      </c>
      <c r="B6" s="459"/>
      <c r="C6" s="8" t="s">
        <v>294</v>
      </c>
      <c r="D6" s="476" t="s">
        <v>61</v>
      </c>
      <c r="E6" s="476"/>
      <c r="F6" s="476"/>
      <c r="G6" s="481"/>
    </row>
    <row r="7" spans="1:7" ht="12.75">
      <c r="A7" s="458" t="s">
        <v>16</v>
      </c>
      <c r="B7" s="459"/>
      <c r="C7" s="8" t="s">
        <v>488</v>
      </c>
      <c r="D7" s="476" t="s">
        <v>489</v>
      </c>
      <c r="E7" s="476"/>
      <c r="F7" s="476"/>
      <c r="G7" s="481"/>
    </row>
    <row r="8" spans="1:7" ht="12.75">
      <c r="A8" s="458" t="s">
        <v>17</v>
      </c>
      <c r="B8" s="459"/>
      <c r="C8" s="8" t="s">
        <v>490</v>
      </c>
      <c r="D8" s="476" t="s">
        <v>491</v>
      </c>
      <c r="E8" s="476"/>
      <c r="F8" s="476"/>
      <c r="G8" s="481"/>
    </row>
    <row r="9" spans="1:7" ht="12.75">
      <c r="A9" s="458" t="s">
        <v>80</v>
      </c>
      <c r="B9" s="459"/>
      <c r="C9" s="8" t="s">
        <v>11</v>
      </c>
      <c r="D9" s="476" t="s">
        <v>116</v>
      </c>
      <c r="E9" s="476"/>
      <c r="F9" s="476"/>
      <c r="G9" s="481"/>
    </row>
    <row r="10" spans="1:7" ht="12.75">
      <c r="A10" s="534" t="s">
        <v>441</v>
      </c>
      <c r="B10" s="534"/>
      <c r="C10" s="118">
        <v>15000000</v>
      </c>
      <c r="D10" s="612" t="s">
        <v>499</v>
      </c>
      <c r="E10" s="613"/>
      <c r="F10" s="613"/>
      <c r="G10" s="614"/>
    </row>
    <row r="11" spans="1:7" ht="12.75">
      <c r="A11" s="403"/>
      <c r="B11" s="404"/>
      <c r="C11" s="409"/>
      <c r="D11" s="503"/>
      <c r="E11" s="549"/>
      <c r="F11" s="549"/>
      <c r="G11" s="550"/>
    </row>
    <row r="12" spans="1:7" ht="12.75">
      <c r="A12" s="542" t="s">
        <v>47</v>
      </c>
      <c r="B12" s="486"/>
      <c r="C12" s="486"/>
      <c r="D12" s="486"/>
      <c r="E12" s="486"/>
      <c r="F12" s="486"/>
      <c r="G12" s="487"/>
    </row>
    <row r="13" spans="1:7" ht="12.75">
      <c r="A13" s="542" t="s">
        <v>28</v>
      </c>
      <c r="B13" s="486"/>
      <c r="C13" s="542" t="s">
        <v>18</v>
      </c>
      <c r="D13" s="486"/>
      <c r="E13" s="486"/>
      <c r="F13" s="487"/>
      <c r="G13" s="43" t="s">
        <v>92</v>
      </c>
    </row>
    <row r="14" spans="1:7" ht="12.75">
      <c r="A14" s="530" t="s">
        <v>19</v>
      </c>
      <c r="B14" s="531"/>
      <c r="C14" s="477" t="s">
        <v>492</v>
      </c>
      <c r="D14" s="478"/>
      <c r="E14" s="478"/>
      <c r="F14" s="479"/>
      <c r="G14" s="352">
        <v>1</v>
      </c>
    </row>
    <row r="15" spans="1:7" ht="12.75">
      <c r="A15" s="458" t="s">
        <v>20</v>
      </c>
      <c r="B15" s="459"/>
      <c r="C15" s="480" t="s">
        <v>29</v>
      </c>
      <c r="D15" s="476"/>
      <c r="E15" s="476"/>
      <c r="F15" s="481"/>
      <c r="G15" s="118">
        <v>15000000</v>
      </c>
    </row>
    <row r="16" spans="1:7" ht="12.75">
      <c r="A16" s="7" t="s">
        <v>21</v>
      </c>
      <c r="B16" s="8"/>
      <c r="C16" s="480" t="s">
        <v>493</v>
      </c>
      <c r="D16" s="476"/>
      <c r="E16" s="476"/>
      <c r="F16" s="481"/>
      <c r="G16" s="89"/>
    </row>
    <row r="17" spans="1:7" ht="12.75">
      <c r="A17" s="532" t="s">
        <v>22</v>
      </c>
      <c r="B17" s="533"/>
      <c r="C17" s="498" t="s">
        <v>494</v>
      </c>
      <c r="D17" s="488"/>
      <c r="E17" s="488"/>
      <c r="F17" s="489"/>
      <c r="G17" s="95">
        <v>1</v>
      </c>
    </row>
    <row r="18" spans="1:7" ht="12.75">
      <c r="A18" s="515" t="s">
        <v>23</v>
      </c>
      <c r="B18" s="493"/>
      <c r="C18" s="533" t="s">
        <v>286</v>
      </c>
      <c r="D18" s="533"/>
      <c r="E18" s="533"/>
      <c r="F18" s="533"/>
      <c r="G18" s="543"/>
    </row>
    <row r="19" spans="1:7" ht="12.75">
      <c r="A19" s="504" t="s">
        <v>30</v>
      </c>
      <c r="B19" s="505"/>
      <c r="C19" s="505"/>
      <c r="D19" s="505"/>
      <c r="E19" s="505"/>
      <c r="F19" s="505"/>
      <c r="G19" s="506"/>
    </row>
    <row r="20" spans="1:7" ht="12.75">
      <c r="A20" s="484" t="s">
        <v>0</v>
      </c>
      <c r="B20" s="485"/>
      <c r="C20" s="485"/>
      <c r="D20" s="485"/>
      <c r="E20" s="485"/>
      <c r="F20" s="485"/>
      <c r="G20" s="502"/>
    </row>
    <row r="21" spans="1:7" ht="12.75">
      <c r="A21" s="10"/>
      <c r="B21" s="544"/>
      <c r="C21" s="545"/>
      <c r="D21" s="536" t="s">
        <v>24</v>
      </c>
      <c r="E21" s="536"/>
      <c r="F21" s="536"/>
      <c r="G21" s="546"/>
    </row>
    <row r="22" spans="1:7" ht="12.75">
      <c r="A22" s="535" t="s">
        <v>2</v>
      </c>
      <c r="B22" s="535" t="s">
        <v>12</v>
      </c>
      <c r="C22" s="536"/>
      <c r="D22" s="539" t="s">
        <v>14</v>
      </c>
      <c r="E22" s="539" t="s">
        <v>3</v>
      </c>
      <c r="F22" s="11" t="s">
        <v>31</v>
      </c>
      <c r="G22" s="539" t="s">
        <v>32</v>
      </c>
    </row>
    <row r="23" spans="1:7" ht="12.75">
      <c r="A23" s="537"/>
      <c r="B23" s="537"/>
      <c r="C23" s="538"/>
      <c r="D23" s="540"/>
      <c r="E23" s="540"/>
      <c r="F23" s="12" t="s">
        <v>3</v>
      </c>
      <c r="G23" s="540"/>
    </row>
    <row r="24" spans="1:7" ht="12.75">
      <c r="A24" s="13">
        <v>1</v>
      </c>
      <c r="B24" s="548">
        <v>2</v>
      </c>
      <c r="C24" s="548"/>
      <c r="D24" s="13">
        <v>3</v>
      </c>
      <c r="E24" s="13">
        <v>4</v>
      </c>
      <c r="F24" s="13">
        <v>5</v>
      </c>
      <c r="G24" s="13"/>
    </row>
    <row r="25" spans="1:7" ht="12.75">
      <c r="A25" s="14" t="s">
        <v>33</v>
      </c>
      <c r="B25" s="491" t="s">
        <v>1</v>
      </c>
      <c r="C25" s="492"/>
      <c r="D25" s="2"/>
      <c r="E25" s="1"/>
      <c r="F25" s="11"/>
      <c r="G25" s="116"/>
    </row>
    <row r="26" spans="1:7" ht="12.75">
      <c r="A26" s="15" t="s">
        <v>67</v>
      </c>
      <c r="B26" s="470" t="s">
        <v>4</v>
      </c>
      <c r="C26" s="472"/>
      <c r="D26" s="6"/>
      <c r="E26" s="5"/>
      <c r="F26" s="13"/>
      <c r="G26" s="118">
        <v>15000000</v>
      </c>
    </row>
    <row r="27" spans="1:7" ht="12.75" customHeight="1">
      <c r="A27" s="15" t="s">
        <v>495</v>
      </c>
      <c r="B27" s="464" t="s">
        <v>496</v>
      </c>
      <c r="C27" s="466"/>
      <c r="D27" s="6">
        <v>1</v>
      </c>
      <c r="E27" s="5" t="s">
        <v>161</v>
      </c>
      <c r="F27" s="13"/>
      <c r="G27" s="342"/>
    </row>
    <row r="28" spans="1:7" ht="12.75">
      <c r="A28" s="15"/>
      <c r="B28" s="464"/>
      <c r="C28" s="466"/>
      <c r="D28" s="6"/>
      <c r="E28" s="5"/>
      <c r="F28" s="13"/>
      <c r="G28" s="342"/>
    </row>
    <row r="29" spans="1:7" ht="12.75">
      <c r="A29" s="15"/>
      <c r="B29" s="400"/>
      <c r="C29" s="401"/>
      <c r="D29" s="6"/>
      <c r="E29" s="5"/>
      <c r="F29" s="13"/>
      <c r="G29" s="342"/>
    </row>
    <row r="30" spans="1:7" ht="12.75">
      <c r="A30" s="15" t="s">
        <v>497</v>
      </c>
      <c r="B30" s="480" t="s">
        <v>498</v>
      </c>
      <c r="C30" s="481"/>
      <c r="D30" s="6"/>
      <c r="E30" s="5"/>
      <c r="F30" s="13"/>
      <c r="G30" s="123">
        <v>15000000</v>
      </c>
    </row>
    <row r="31" spans="1:7" ht="12.75">
      <c r="A31" s="206"/>
      <c r="B31" s="423"/>
      <c r="C31" s="414"/>
      <c r="D31" s="421"/>
      <c r="E31" s="12"/>
      <c r="F31" s="374"/>
      <c r="G31" s="422"/>
    </row>
    <row r="32" spans="1:7" ht="12.75">
      <c r="A32" s="4"/>
      <c r="B32" s="40"/>
      <c r="C32" s="40"/>
      <c r="D32" s="343"/>
      <c r="E32" s="3"/>
      <c r="F32" s="144"/>
      <c r="G32" s="344"/>
    </row>
    <row r="33" spans="1:7" ht="12.75">
      <c r="A33" s="4"/>
      <c r="B33" s="547"/>
      <c r="C33" s="547"/>
      <c r="D33" s="8"/>
      <c r="E33" s="33"/>
      <c r="F33" s="33" t="s">
        <v>445</v>
      </c>
      <c r="G33" s="33"/>
    </row>
    <row r="34" spans="1:7" ht="12.75">
      <c r="A34" s="4"/>
      <c r="B34" s="8"/>
      <c r="C34" s="8"/>
      <c r="D34" s="8"/>
      <c r="E34" s="33"/>
      <c r="F34" s="33" t="s">
        <v>100</v>
      </c>
      <c r="G34" s="33"/>
    </row>
    <row r="35" spans="1:7" ht="12.75">
      <c r="A35" s="4"/>
      <c r="B35" s="547" t="s">
        <v>25</v>
      </c>
      <c r="C35" s="547"/>
      <c r="D35" s="8" t="s">
        <v>25</v>
      </c>
      <c r="E35" s="35"/>
      <c r="F35" s="35"/>
      <c r="G35" s="35"/>
    </row>
    <row r="36" spans="1:7" ht="12.75">
      <c r="A36" s="19"/>
      <c r="B36" s="19"/>
      <c r="C36" s="19"/>
      <c r="D36" s="19"/>
      <c r="E36" s="36"/>
      <c r="F36" s="36"/>
      <c r="G36" s="36"/>
    </row>
    <row r="37" spans="1:7" ht="12.75">
      <c r="A37" s="94"/>
      <c r="B37" s="20"/>
      <c r="C37" s="20"/>
      <c r="D37" s="20"/>
      <c r="E37" s="37"/>
      <c r="F37" s="37" t="s">
        <v>101</v>
      </c>
      <c r="G37" s="37"/>
    </row>
    <row r="38" spans="1:7" ht="12.75">
      <c r="A38" s="94"/>
      <c r="B38" s="20"/>
      <c r="C38" s="20"/>
      <c r="D38" s="20"/>
      <c r="E38" s="38"/>
      <c r="F38" s="38" t="s">
        <v>102</v>
      </c>
      <c r="G38" s="38"/>
    </row>
  </sheetData>
  <sheetProtection/>
  <mergeCells count="44">
    <mergeCell ref="A1:F1"/>
    <mergeCell ref="A2:F2"/>
    <mergeCell ref="A3:F3"/>
    <mergeCell ref="A4:F4"/>
    <mergeCell ref="A5:B5"/>
    <mergeCell ref="D5:G5"/>
    <mergeCell ref="A6:B6"/>
    <mergeCell ref="D6:G6"/>
    <mergeCell ref="A7:B7"/>
    <mergeCell ref="D7:G7"/>
    <mergeCell ref="A8:B8"/>
    <mergeCell ref="D8:G8"/>
    <mergeCell ref="A9:B9"/>
    <mergeCell ref="D9:G9"/>
    <mergeCell ref="A10:B10"/>
    <mergeCell ref="D10:G11"/>
    <mergeCell ref="A12:G12"/>
    <mergeCell ref="A13:B13"/>
    <mergeCell ref="C13:F13"/>
    <mergeCell ref="A14:B14"/>
    <mergeCell ref="C14:F14"/>
    <mergeCell ref="A15:B15"/>
    <mergeCell ref="C15:F15"/>
    <mergeCell ref="C16:F16"/>
    <mergeCell ref="A17:B17"/>
    <mergeCell ref="C17:F17"/>
    <mergeCell ref="A18:B18"/>
    <mergeCell ref="C18:G18"/>
    <mergeCell ref="A19:G19"/>
    <mergeCell ref="A20:G20"/>
    <mergeCell ref="B21:C21"/>
    <mergeCell ref="D21:G21"/>
    <mergeCell ref="A22:A23"/>
    <mergeCell ref="B22:C23"/>
    <mergeCell ref="D22:D23"/>
    <mergeCell ref="E22:E23"/>
    <mergeCell ref="G22:G23"/>
    <mergeCell ref="B24:C24"/>
    <mergeCell ref="B33:C33"/>
    <mergeCell ref="B35:C35"/>
    <mergeCell ref="B27:C28"/>
    <mergeCell ref="B25:C25"/>
    <mergeCell ref="B26:C26"/>
    <mergeCell ref="B30:C30"/>
  </mergeCells>
  <printOptions/>
  <pageMargins left="0.25" right="0.25" top="0.75" bottom="0.75" header="0.3" footer="0.3"/>
  <pageSetup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34">
      <selection activeCell="K35" sqref="K35"/>
    </sheetView>
  </sheetViews>
  <sheetFormatPr defaultColWidth="9.140625" defaultRowHeight="12.75"/>
  <cols>
    <col min="1" max="1" width="10.8515625" style="0" customWidth="1"/>
    <col min="2" max="2" width="7.28125" style="0" customWidth="1"/>
    <col min="3" max="3" width="35.00390625" style="0" customWidth="1"/>
    <col min="5" max="5" width="11.8515625" style="0" customWidth="1"/>
    <col min="6" max="6" width="11.28125" style="0" customWidth="1"/>
    <col min="7" max="7" width="15.57421875" style="0" customWidth="1"/>
    <col min="8" max="10" width="9.140625" style="0" customWidth="1"/>
  </cols>
  <sheetData>
    <row r="1" spans="1:7" ht="21">
      <c r="A1" s="499" t="s">
        <v>7</v>
      </c>
      <c r="B1" s="500"/>
      <c r="C1" s="500"/>
      <c r="D1" s="500"/>
      <c r="E1" s="500"/>
      <c r="F1" s="501"/>
      <c r="G1" s="47" t="s">
        <v>9</v>
      </c>
    </row>
    <row r="2" spans="1:7" ht="21">
      <c r="A2" s="484" t="s">
        <v>8</v>
      </c>
      <c r="B2" s="485"/>
      <c r="C2" s="485"/>
      <c r="D2" s="485"/>
      <c r="E2" s="485"/>
      <c r="F2" s="502"/>
      <c r="G2" s="48" t="s">
        <v>5</v>
      </c>
    </row>
    <row r="3" spans="1:7" ht="12.75">
      <c r="A3" s="504" t="s">
        <v>26</v>
      </c>
      <c r="B3" s="505"/>
      <c r="C3" s="505"/>
      <c r="D3" s="505"/>
      <c r="E3" s="505"/>
      <c r="F3" s="506"/>
      <c r="G3" s="48" t="s">
        <v>6</v>
      </c>
    </row>
    <row r="4" spans="1:7" ht="12.75">
      <c r="A4" s="503" t="s">
        <v>440</v>
      </c>
      <c r="B4" s="485"/>
      <c r="C4" s="485"/>
      <c r="D4" s="485"/>
      <c r="E4" s="485"/>
      <c r="F4" s="502"/>
      <c r="G4" s="49"/>
    </row>
    <row r="5" spans="1:7" ht="12.75">
      <c r="A5" s="530" t="s">
        <v>27</v>
      </c>
      <c r="B5" s="531"/>
      <c r="C5" s="18" t="s">
        <v>60</v>
      </c>
      <c r="D5" s="478" t="s">
        <v>81</v>
      </c>
      <c r="E5" s="478"/>
      <c r="F5" s="478"/>
      <c r="G5" s="479"/>
    </row>
    <row r="6" spans="1:7" ht="12.75">
      <c r="A6" s="458" t="s">
        <v>15</v>
      </c>
      <c r="B6" s="459"/>
      <c r="C6" s="8" t="s">
        <v>296</v>
      </c>
      <c r="D6" s="476" t="s">
        <v>61</v>
      </c>
      <c r="E6" s="476"/>
      <c r="F6" s="476"/>
      <c r="G6" s="481"/>
    </row>
    <row r="7" spans="1:7" ht="12.75">
      <c r="A7" s="458" t="s">
        <v>16</v>
      </c>
      <c r="B7" s="459"/>
      <c r="C7" s="8" t="s">
        <v>522</v>
      </c>
      <c r="D7" s="476" t="s">
        <v>524</v>
      </c>
      <c r="E7" s="476"/>
      <c r="F7" s="476"/>
      <c r="G7" s="481"/>
    </row>
    <row r="8" spans="1:7" ht="12.75">
      <c r="A8" s="458" t="s">
        <v>17</v>
      </c>
      <c r="B8" s="459"/>
      <c r="C8" s="8" t="s">
        <v>523</v>
      </c>
      <c r="D8" s="476" t="s">
        <v>525</v>
      </c>
      <c r="E8" s="476"/>
      <c r="F8" s="476"/>
      <c r="G8" s="481"/>
    </row>
    <row r="9" spans="1:7" ht="12.75">
      <c r="A9" s="458" t="s">
        <v>80</v>
      </c>
      <c r="B9" s="459"/>
      <c r="C9" s="8" t="s">
        <v>11</v>
      </c>
      <c r="D9" s="476" t="s">
        <v>116</v>
      </c>
      <c r="E9" s="476"/>
      <c r="F9" s="476"/>
      <c r="G9" s="481"/>
    </row>
    <row r="10" spans="1:7" ht="12.75">
      <c r="A10" s="534" t="s">
        <v>441</v>
      </c>
      <c r="B10" s="534"/>
      <c r="C10" s="118">
        <v>52000000</v>
      </c>
      <c r="D10" s="541" t="s">
        <v>519</v>
      </c>
      <c r="E10" s="541"/>
      <c r="F10" s="541"/>
      <c r="G10" s="541"/>
    </row>
    <row r="11" spans="1:7" ht="12.75">
      <c r="A11" s="542" t="s">
        <v>47</v>
      </c>
      <c r="B11" s="486"/>
      <c r="C11" s="486"/>
      <c r="D11" s="486"/>
      <c r="E11" s="486"/>
      <c r="F11" s="486"/>
      <c r="G11" s="487"/>
    </row>
    <row r="12" spans="1:7" ht="12.75">
      <c r="A12" s="542" t="s">
        <v>28</v>
      </c>
      <c r="B12" s="486"/>
      <c r="C12" s="542" t="s">
        <v>18</v>
      </c>
      <c r="D12" s="486"/>
      <c r="E12" s="486"/>
      <c r="F12" s="487"/>
      <c r="G12" s="43" t="s">
        <v>92</v>
      </c>
    </row>
    <row r="13" spans="1:7" ht="12.75">
      <c r="A13" s="530" t="s">
        <v>19</v>
      </c>
      <c r="B13" s="531"/>
      <c r="C13" s="477"/>
      <c r="D13" s="478"/>
      <c r="E13" s="478"/>
      <c r="F13" s="479"/>
      <c r="G13" s="234">
        <v>1</v>
      </c>
    </row>
    <row r="14" spans="1:7" ht="12.75">
      <c r="A14" s="458" t="s">
        <v>20</v>
      </c>
      <c r="B14" s="459"/>
      <c r="C14" s="480" t="s">
        <v>29</v>
      </c>
      <c r="D14" s="476"/>
      <c r="E14" s="476"/>
      <c r="F14" s="481"/>
      <c r="G14" s="118">
        <v>52000000</v>
      </c>
    </row>
    <row r="15" spans="1:7" ht="12.75">
      <c r="A15" s="7" t="s">
        <v>21</v>
      </c>
      <c r="B15" s="8"/>
      <c r="C15" s="480" t="s">
        <v>520</v>
      </c>
      <c r="D15" s="476"/>
      <c r="E15" s="476"/>
      <c r="F15" s="481"/>
      <c r="G15" s="89"/>
    </row>
    <row r="16" spans="1:7" ht="12.75">
      <c r="A16" s="532" t="s">
        <v>22</v>
      </c>
      <c r="B16" s="533"/>
      <c r="C16" s="498" t="s">
        <v>521</v>
      </c>
      <c r="D16" s="488"/>
      <c r="E16" s="488"/>
      <c r="F16" s="489"/>
      <c r="G16" s="95">
        <v>1</v>
      </c>
    </row>
    <row r="17" spans="1:7" ht="12.75">
      <c r="A17" s="515" t="s">
        <v>23</v>
      </c>
      <c r="B17" s="493"/>
      <c r="C17" s="533" t="s">
        <v>285</v>
      </c>
      <c r="D17" s="533"/>
      <c r="E17" s="533"/>
      <c r="F17" s="533"/>
      <c r="G17" s="543"/>
    </row>
    <row r="18" spans="1:7" ht="12.75">
      <c r="A18" s="504" t="s">
        <v>30</v>
      </c>
      <c r="B18" s="505"/>
      <c r="C18" s="505"/>
      <c r="D18" s="505"/>
      <c r="E18" s="505"/>
      <c r="F18" s="505"/>
      <c r="G18" s="506"/>
    </row>
    <row r="19" spans="1:7" ht="12.75">
      <c r="A19" s="484" t="s">
        <v>0</v>
      </c>
      <c r="B19" s="485"/>
      <c r="C19" s="485"/>
      <c r="D19" s="485"/>
      <c r="E19" s="485"/>
      <c r="F19" s="485"/>
      <c r="G19" s="502"/>
    </row>
    <row r="20" spans="1:7" ht="12.75">
      <c r="A20" s="10"/>
      <c r="B20" s="544"/>
      <c r="C20" s="545"/>
      <c r="D20" s="536" t="s">
        <v>24</v>
      </c>
      <c r="E20" s="536"/>
      <c r="F20" s="536"/>
      <c r="G20" s="546"/>
    </row>
    <row r="21" spans="1:7" ht="12.75">
      <c r="A21" s="535" t="s">
        <v>2</v>
      </c>
      <c r="B21" s="535" t="s">
        <v>12</v>
      </c>
      <c r="C21" s="536"/>
      <c r="D21" s="539" t="s">
        <v>14</v>
      </c>
      <c r="E21" s="539" t="s">
        <v>3</v>
      </c>
      <c r="F21" s="11" t="s">
        <v>31</v>
      </c>
      <c r="G21" s="539" t="s">
        <v>32</v>
      </c>
    </row>
    <row r="22" spans="1:7" ht="12.75">
      <c r="A22" s="537"/>
      <c r="B22" s="537"/>
      <c r="C22" s="538"/>
      <c r="D22" s="540"/>
      <c r="E22" s="540"/>
      <c r="F22" s="12" t="s">
        <v>3</v>
      </c>
      <c r="G22" s="540"/>
    </row>
    <row r="23" spans="1:7" ht="12.75">
      <c r="A23" s="13">
        <v>1</v>
      </c>
      <c r="B23" s="548">
        <v>2</v>
      </c>
      <c r="C23" s="548"/>
      <c r="D23" s="13">
        <v>3</v>
      </c>
      <c r="E23" s="13">
        <v>4</v>
      </c>
      <c r="F23" s="13">
        <v>5</v>
      </c>
      <c r="G23" s="13"/>
    </row>
    <row r="24" spans="1:7" ht="12.75">
      <c r="A24" s="14" t="s">
        <v>33</v>
      </c>
      <c r="B24" s="491" t="s">
        <v>1</v>
      </c>
      <c r="C24" s="492"/>
      <c r="D24" s="2"/>
      <c r="E24" s="1"/>
      <c r="F24" s="11"/>
      <c r="G24" s="116"/>
    </row>
    <row r="25" spans="1:6" ht="12.75">
      <c r="A25" s="15" t="s">
        <v>67</v>
      </c>
      <c r="B25" s="464" t="s">
        <v>397</v>
      </c>
      <c r="C25" s="472"/>
      <c r="D25" s="6"/>
      <c r="E25" s="5"/>
      <c r="F25" s="13"/>
    </row>
    <row r="26" spans="1:7" ht="12.75">
      <c r="A26" s="15" t="s">
        <v>526</v>
      </c>
      <c r="B26" s="464" t="s">
        <v>359</v>
      </c>
      <c r="C26" s="466"/>
      <c r="D26" s="29"/>
      <c r="E26" s="13"/>
      <c r="F26" s="23"/>
      <c r="G26" s="118">
        <v>5200000</v>
      </c>
    </row>
    <row r="27" spans="1:7" ht="12.75">
      <c r="A27" s="15" t="s">
        <v>527</v>
      </c>
      <c r="B27" s="480" t="s">
        <v>528</v>
      </c>
      <c r="C27" s="481"/>
      <c r="D27" s="115">
        <v>1</v>
      </c>
      <c r="E27" s="13" t="s">
        <v>432</v>
      </c>
      <c r="F27" s="41"/>
      <c r="G27" s="54">
        <v>2000000</v>
      </c>
    </row>
    <row r="28" spans="1:7" ht="12.75">
      <c r="A28" s="15" t="s">
        <v>527</v>
      </c>
      <c r="B28" s="480" t="s">
        <v>529</v>
      </c>
      <c r="C28" s="481"/>
      <c r="D28" s="115"/>
      <c r="E28" s="13"/>
      <c r="F28" s="41"/>
      <c r="G28" s="54">
        <v>25000000</v>
      </c>
    </row>
    <row r="29" spans="1:7" ht="24.75" customHeight="1">
      <c r="A29" s="15" t="s">
        <v>480</v>
      </c>
      <c r="B29" s="480" t="s">
        <v>530</v>
      </c>
      <c r="C29" s="481"/>
      <c r="D29" s="115"/>
      <c r="E29" s="13"/>
      <c r="F29" s="41"/>
      <c r="G29" s="54"/>
    </row>
    <row r="30" spans="1:7" ht="12.75">
      <c r="A30" s="206" t="s">
        <v>481</v>
      </c>
      <c r="B30" s="498" t="s">
        <v>531</v>
      </c>
      <c r="C30" s="489"/>
      <c r="D30" s="115">
        <v>1</v>
      </c>
      <c r="E30" s="13" t="s">
        <v>432</v>
      </c>
      <c r="F30" s="54"/>
      <c r="G30" s="54">
        <v>25000000</v>
      </c>
    </row>
    <row r="31" spans="1:7" ht="12.75">
      <c r="A31" s="3"/>
      <c r="B31" s="3"/>
      <c r="C31" s="3"/>
      <c r="D31" s="3"/>
      <c r="E31" s="4"/>
      <c r="F31" s="8"/>
      <c r="G31" s="84"/>
    </row>
    <row r="32" spans="1:7" ht="12.75">
      <c r="A32" s="4"/>
      <c r="B32" s="547"/>
      <c r="C32" s="547"/>
      <c r="D32" s="8"/>
      <c r="E32" s="33"/>
      <c r="F32" s="33" t="s">
        <v>392</v>
      </c>
      <c r="G32" s="33"/>
    </row>
    <row r="33" spans="1:7" ht="12.75">
      <c r="A33" s="4"/>
      <c r="B33" s="8"/>
      <c r="C33" s="8"/>
      <c r="D33" s="8"/>
      <c r="E33" s="33"/>
      <c r="F33" s="33" t="s">
        <v>100</v>
      </c>
      <c r="G33" s="33"/>
    </row>
    <row r="34" spans="1:7" ht="12.75">
      <c r="A34" s="4"/>
      <c r="B34" s="8"/>
      <c r="C34" s="8"/>
      <c r="D34" s="8"/>
      <c r="E34" s="34"/>
      <c r="F34" s="34"/>
      <c r="G34" s="34"/>
    </row>
    <row r="35" spans="1:7" ht="12.75">
      <c r="A35" s="4"/>
      <c r="B35" s="547" t="s">
        <v>25</v>
      </c>
      <c r="C35" s="547"/>
      <c r="D35" s="8" t="s">
        <v>25</v>
      </c>
      <c r="E35" s="35"/>
      <c r="F35" s="35"/>
      <c r="G35" s="35"/>
    </row>
    <row r="36" spans="1:7" ht="12.75">
      <c r="A36" s="19"/>
      <c r="B36" s="19"/>
      <c r="C36" s="19"/>
      <c r="D36" s="19"/>
      <c r="E36" s="36"/>
      <c r="F36" s="36"/>
      <c r="G36" s="36"/>
    </row>
    <row r="37" spans="1:7" ht="12.75">
      <c r="A37" s="94"/>
      <c r="B37" s="20"/>
      <c r="C37" s="20"/>
      <c r="D37" s="20"/>
      <c r="E37" s="37"/>
      <c r="F37" s="37" t="s">
        <v>379</v>
      </c>
      <c r="G37" s="37"/>
    </row>
    <row r="38" spans="1:7" ht="12.75">
      <c r="A38" s="20"/>
      <c r="B38" s="20"/>
      <c r="C38" s="20"/>
      <c r="D38" s="20"/>
      <c r="E38" s="38"/>
      <c r="F38" s="38" t="s">
        <v>102</v>
      </c>
      <c r="G38" s="38"/>
    </row>
  </sheetData>
  <sheetProtection/>
  <mergeCells count="47">
    <mergeCell ref="B35:C35"/>
    <mergeCell ref="B28:C28"/>
    <mergeCell ref="B29:C29"/>
    <mergeCell ref="B24:C24"/>
    <mergeCell ref="B25:C25"/>
    <mergeCell ref="B26:C26"/>
    <mergeCell ref="B27:C27"/>
    <mergeCell ref="B30:C30"/>
    <mergeCell ref="B32:C32"/>
    <mergeCell ref="A21:A22"/>
    <mergeCell ref="B21:C22"/>
    <mergeCell ref="D21:D22"/>
    <mergeCell ref="E21:E22"/>
    <mergeCell ref="G21:G22"/>
    <mergeCell ref="B23:C23"/>
    <mergeCell ref="A17:B17"/>
    <mergeCell ref="C17:G17"/>
    <mergeCell ref="A18:G18"/>
    <mergeCell ref="A19:G19"/>
    <mergeCell ref="B20:C20"/>
    <mergeCell ref="D20:G20"/>
    <mergeCell ref="A13:B13"/>
    <mergeCell ref="C13:F13"/>
    <mergeCell ref="A14:B14"/>
    <mergeCell ref="C14:F14"/>
    <mergeCell ref="C15:F15"/>
    <mergeCell ref="A16:B16"/>
    <mergeCell ref="C16:F16"/>
    <mergeCell ref="A9:B9"/>
    <mergeCell ref="D9:G9"/>
    <mergeCell ref="A10:B10"/>
    <mergeCell ref="D10:G10"/>
    <mergeCell ref="A11:G11"/>
    <mergeCell ref="A12:B12"/>
    <mergeCell ref="C12:F12"/>
    <mergeCell ref="A6:B6"/>
    <mergeCell ref="D6:G6"/>
    <mergeCell ref="A7:B7"/>
    <mergeCell ref="D7:G7"/>
    <mergeCell ref="A8:B8"/>
    <mergeCell ref="D8:G8"/>
    <mergeCell ref="A1:F1"/>
    <mergeCell ref="A2:F2"/>
    <mergeCell ref="A3:F3"/>
    <mergeCell ref="A4:F4"/>
    <mergeCell ref="A5:B5"/>
    <mergeCell ref="D5:G5"/>
  </mergeCells>
  <printOptions/>
  <pageMargins left="0.45" right="0.25" top="0.5" bottom="0.5" header="0.3" footer="0.55"/>
  <pageSetup orientation="portrait" paperSize="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M133"/>
  <sheetViews>
    <sheetView zoomScalePageLayoutView="0" workbookViewId="0" topLeftCell="A70">
      <selection activeCell="A1" sqref="A1:H79"/>
    </sheetView>
  </sheetViews>
  <sheetFormatPr defaultColWidth="9.140625" defaultRowHeight="12.75"/>
  <cols>
    <col min="1" max="1" width="10.7109375" style="21" customWidth="1"/>
    <col min="2" max="2" width="4.8515625" style="21" hidden="1" customWidth="1"/>
    <col min="3" max="3" width="40.7109375" style="21" customWidth="1"/>
    <col min="4" max="4" width="0.5625" style="21" hidden="1" customWidth="1"/>
    <col min="5" max="5" width="7.7109375" style="21" customWidth="1"/>
    <col min="6" max="6" width="8.28125" style="21" customWidth="1"/>
    <col min="7" max="7" width="8.57421875" style="21" customWidth="1"/>
    <col min="8" max="8" width="15.421875" style="21" customWidth="1"/>
    <col min="9" max="9" width="14.00390625" style="0" customWidth="1"/>
    <col min="10" max="10" width="16.28125" style="0" customWidth="1"/>
  </cols>
  <sheetData>
    <row r="1" spans="1:8" ht="12.75" customHeight="1">
      <c r="A1" s="499" t="s">
        <v>7</v>
      </c>
      <c r="B1" s="500"/>
      <c r="C1" s="500"/>
      <c r="D1" s="500"/>
      <c r="E1" s="500"/>
      <c r="F1" s="500"/>
      <c r="G1" s="501"/>
      <c r="H1" s="47" t="s">
        <v>9</v>
      </c>
    </row>
    <row r="2" spans="1:8" ht="12.75" customHeight="1">
      <c r="A2" s="484" t="s">
        <v>8</v>
      </c>
      <c r="B2" s="485"/>
      <c r="C2" s="485"/>
      <c r="D2" s="485"/>
      <c r="E2" s="485"/>
      <c r="F2" s="485"/>
      <c r="G2" s="502"/>
      <c r="H2" s="48" t="s">
        <v>5</v>
      </c>
    </row>
    <row r="3" spans="1:8" ht="12.75">
      <c r="A3" s="504" t="s">
        <v>26</v>
      </c>
      <c r="B3" s="505"/>
      <c r="C3" s="505"/>
      <c r="D3" s="505"/>
      <c r="E3" s="505"/>
      <c r="F3" s="505"/>
      <c r="G3" s="506"/>
      <c r="H3" s="48" t="s">
        <v>6</v>
      </c>
    </row>
    <row r="4" spans="1:8" ht="12.75">
      <c r="A4" s="503" t="s">
        <v>439</v>
      </c>
      <c r="B4" s="485"/>
      <c r="C4" s="485"/>
      <c r="D4" s="485"/>
      <c r="E4" s="485"/>
      <c r="F4" s="485"/>
      <c r="G4" s="502"/>
      <c r="H4" s="49"/>
    </row>
    <row r="5" spans="1:8" ht="12.75" customHeight="1">
      <c r="A5" s="509" t="s">
        <v>326</v>
      </c>
      <c r="B5" s="510"/>
      <c r="C5" s="511"/>
      <c r="D5" s="28" t="s">
        <v>60</v>
      </c>
      <c r="E5" s="507" t="s">
        <v>81</v>
      </c>
      <c r="F5" s="507"/>
      <c r="G5" s="507"/>
      <c r="H5" s="507"/>
    </row>
    <row r="6" spans="1:8" ht="12.75" customHeight="1">
      <c r="A6" s="7" t="s">
        <v>320</v>
      </c>
      <c r="B6" s="8"/>
      <c r="C6" s="360" t="s">
        <v>323</v>
      </c>
      <c r="D6" s="28" t="s">
        <v>103</v>
      </c>
      <c r="E6" s="507" t="s">
        <v>61</v>
      </c>
      <c r="F6" s="507"/>
      <c r="G6" s="507"/>
      <c r="H6" s="507"/>
    </row>
    <row r="7" spans="1:8" ht="12.75" customHeight="1">
      <c r="A7" s="7" t="s">
        <v>321</v>
      </c>
      <c r="B7" s="8"/>
      <c r="C7" s="360" t="s">
        <v>324</v>
      </c>
      <c r="D7" s="124" t="s">
        <v>178</v>
      </c>
      <c r="E7" s="508" t="s">
        <v>62</v>
      </c>
      <c r="F7" s="508"/>
      <c r="G7" s="508"/>
      <c r="H7" s="508"/>
    </row>
    <row r="8" spans="1:8" ht="12.75" customHeight="1">
      <c r="A8" s="7" t="s">
        <v>322</v>
      </c>
      <c r="B8" s="8"/>
      <c r="C8" s="360" t="s">
        <v>325</v>
      </c>
      <c r="D8" s="124" t="s">
        <v>179</v>
      </c>
      <c r="E8" s="478" t="s">
        <v>63</v>
      </c>
      <c r="F8" s="478"/>
      <c r="G8" s="478"/>
      <c r="H8" s="479"/>
    </row>
    <row r="9" spans="1:8" ht="13.5" customHeight="1">
      <c r="A9" s="354" t="s">
        <v>319</v>
      </c>
      <c r="B9" s="358"/>
      <c r="C9" s="357"/>
      <c r="D9" s="17" t="s">
        <v>11</v>
      </c>
      <c r="E9" s="488" t="s">
        <v>96</v>
      </c>
      <c r="F9" s="488"/>
      <c r="G9" s="488"/>
      <c r="H9" s="489"/>
    </row>
    <row r="10" spans="1:8" ht="16.5" customHeight="1">
      <c r="A10" s="495"/>
      <c r="B10" s="496"/>
      <c r="C10" s="497"/>
      <c r="D10" s="244">
        <v>73673926</v>
      </c>
      <c r="E10" s="477" t="s">
        <v>483</v>
      </c>
      <c r="F10" s="478"/>
      <c r="G10" s="478"/>
      <c r="H10" s="479"/>
    </row>
    <row r="11" spans="1:8" ht="12.75" customHeight="1">
      <c r="A11" s="407" t="s">
        <v>482</v>
      </c>
      <c r="B11" s="408"/>
      <c r="C11" s="325">
        <v>246011400</v>
      </c>
      <c r="D11" s="117"/>
      <c r="E11" s="498"/>
      <c r="F11" s="488"/>
      <c r="G11" s="488"/>
      <c r="H11" s="489"/>
    </row>
    <row r="12" spans="1:8" ht="12.75" customHeight="1">
      <c r="A12" s="484" t="s">
        <v>47</v>
      </c>
      <c r="B12" s="485"/>
      <c r="C12" s="485"/>
      <c r="D12" s="486"/>
      <c r="E12" s="486"/>
      <c r="F12" s="486"/>
      <c r="G12" s="486"/>
      <c r="H12" s="487"/>
    </row>
    <row r="13" spans="1:8" ht="12.75" customHeight="1">
      <c r="A13" s="528" t="s">
        <v>28</v>
      </c>
      <c r="B13" s="529"/>
      <c r="C13" s="359"/>
      <c r="D13" s="499" t="s">
        <v>18</v>
      </c>
      <c r="E13" s="500"/>
      <c r="F13" s="500"/>
      <c r="G13" s="501"/>
      <c r="H13" s="43" t="s">
        <v>92</v>
      </c>
    </row>
    <row r="14" spans="1:8" ht="12.75" customHeight="1">
      <c r="A14" s="482" t="s">
        <v>19</v>
      </c>
      <c r="B14" s="483"/>
      <c r="C14" s="477" t="s">
        <v>125</v>
      </c>
      <c r="D14" s="478"/>
      <c r="E14" s="478"/>
      <c r="F14" s="478"/>
      <c r="G14" s="479"/>
      <c r="H14" s="88">
        <v>1</v>
      </c>
    </row>
    <row r="15" spans="1:10" ht="12.75" customHeight="1">
      <c r="A15" s="482" t="s">
        <v>20</v>
      </c>
      <c r="B15" s="483"/>
      <c r="C15" s="480" t="s">
        <v>29</v>
      </c>
      <c r="D15" s="476"/>
      <c r="E15" s="476"/>
      <c r="F15" s="476"/>
      <c r="G15" s="481"/>
      <c r="H15" s="325">
        <f>H16+H26</f>
        <v>224977200</v>
      </c>
      <c r="J15" s="166"/>
    </row>
    <row r="16" spans="1:8" ht="14.25" customHeight="1">
      <c r="A16" s="482" t="s">
        <v>21</v>
      </c>
      <c r="B16" s="483"/>
      <c r="C16" s="480" t="s">
        <v>126</v>
      </c>
      <c r="D16" s="476"/>
      <c r="E16" s="476"/>
      <c r="F16" s="476"/>
      <c r="G16" s="481"/>
      <c r="H16" s="82"/>
    </row>
    <row r="17" spans="1:8" ht="12.75" customHeight="1">
      <c r="A17" s="482" t="s">
        <v>22</v>
      </c>
      <c r="B17" s="483"/>
      <c r="C17" s="498" t="s">
        <v>237</v>
      </c>
      <c r="D17" s="488"/>
      <c r="E17" s="488"/>
      <c r="F17" s="488"/>
      <c r="G17" s="489"/>
      <c r="H17" s="512">
        <v>1</v>
      </c>
    </row>
    <row r="18" spans="1:10" ht="12.75" customHeight="1">
      <c r="A18" s="515" t="s">
        <v>327</v>
      </c>
      <c r="B18" s="493"/>
      <c r="C18" s="493" t="s">
        <v>127</v>
      </c>
      <c r="D18" s="493"/>
      <c r="E18" s="493"/>
      <c r="F18" s="493"/>
      <c r="G18" s="494"/>
      <c r="H18" s="513"/>
      <c r="J18" s="320"/>
    </row>
    <row r="19" spans="1:8" ht="12.75" customHeight="1">
      <c r="A19" s="504" t="s">
        <v>30</v>
      </c>
      <c r="B19" s="505"/>
      <c r="C19" s="505"/>
      <c r="D19" s="505"/>
      <c r="E19" s="505"/>
      <c r="F19" s="505"/>
      <c r="G19" s="505"/>
      <c r="H19" s="501"/>
    </row>
    <row r="20" spans="1:8" ht="12.75" customHeight="1">
      <c r="A20" s="484" t="s">
        <v>0</v>
      </c>
      <c r="B20" s="505"/>
      <c r="C20" s="505"/>
      <c r="D20" s="505"/>
      <c r="E20" s="485"/>
      <c r="F20" s="485"/>
      <c r="G20" s="485"/>
      <c r="H20" s="502"/>
    </row>
    <row r="21" spans="1:8" ht="12.75">
      <c r="A21" s="44"/>
      <c r="B21" s="516" t="s">
        <v>12</v>
      </c>
      <c r="C21" s="517"/>
      <c r="D21" s="518"/>
      <c r="E21" s="514" t="s">
        <v>24</v>
      </c>
      <c r="F21" s="514"/>
      <c r="G21" s="514"/>
      <c r="H21" s="514"/>
    </row>
    <row r="22" spans="1:8" ht="12.75">
      <c r="A22" s="504" t="s">
        <v>2</v>
      </c>
      <c r="B22" s="519"/>
      <c r="C22" s="520"/>
      <c r="D22" s="521"/>
      <c r="E22" s="514" t="s">
        <v>14</v>
      </c>
      <c r="F22" s="514" t="s">
        <v>3</v>
      </c>
      <c r="G22" s="50" t="s">
        <v>31</v>
      </c>
      <c r="H22" s="514" t="s">
        <v>32</v>
      </c>
    </row>
    <row r="23" spans="1:8" ht="21">
      <c r="A23" s="484"/>
      <c r="B23" s="522"/>
      <c r="C23" s="523"/>
      <c r="D23" s="524"/>
      <c r="E23" s="514"/>
      <c r="F23" s="514"/>
      <c r="G23" s="50" t="s">
        <v>3</v>
      </c>
      <c r="H23" s="514"/>
    </row>
    <row r="24" spans="1:8" ht="12.75">
      <c r="A24" s="13">
        <v>1</v>
      </c>
      <c r="B24" s="525">
        <v>2</v>
      </c>
      <c r="C24" s="526"/>
      <c r="D24" s="527"/>
      <c r="E24" s="13">
        <v>3</v>
      </c>
      <c r="F24" s="13">
        <v>4</v>
      </c>
      <c r="G24" s="13">
        <v>5</v>
      </c>
      <c r="H24" s="13">
        <v>6</v>
      </c>
    </row>
    <row r="25" spans="1:9" ht="12.75">
      <c r="A25" s="353">
        <v>5</v>
      </c>
      <c r="B25" s="490" t="s">
        <v>115</v>
      </c>
      <c r="C25" s="491"/>
      <c r="D25" s="492"/>
      <c r="E25" s="11"/>
      <c r="F25" s="1"/>
      <c r="G25" s="11"/>
      <c r="H25" s="325"/>
      <c r="I25" s="77"/>
    </row>
    <row r="26" spans="1:9" ht="12.75">
      <c r="A26" s="243" t="s">
        <v>33</v>
      </c>
      <c r="B26" s="470" t="s">
        <v>1</v>
      </c>
      <c r="C26" s="471"/>
      <c r="D26" s="472"/>
      <c r="E26" s="11"/>
      <c r="F26" s="1"/>
      <c r="G26" s="11"/>
      <c r="H26" s="325">
        <v>224977200</v>
      </c>
      <c r="I26" s="77"/>
    </row>
    <row r="27" spans="1:10" ht="12.75">
      <c r="A27" s="243" t="s">
        <v>170</v>
      </c>
      <c r="B27" s="470" t="s">
        <v>13</v>
      </c>
      <c r="C27" s="471"/>
      <c r="D27" s="472"/>
      <c r="E27" s="11"/>
      <c r="F27" s="1"/>
      <c r="G27" s="11"/>
      <c r="H27" s="132">
        <v>48960000</v>
      </c>
      <c r="I27" s="77"/>
      <c r="J27" s="77"/>
    </row>
    <row r="28" spans="1:10" ht="12.75">
      <c r="A28" s="243" t="s">
        <v>245</v>
      </c>
      <c r="B28" s="470" t="s">
        <v>74</v>
      </c>
      <c r="C28" s="471"/>
      <c r="D28" s="472"/>
      <c r="E28" s="11"/>
      <c r="F28" s="1"/>
      <c r="G28" s="11"/>
      <c r="H28" s="253"/>
      <c r="I28" s="77"/>
      <c r="J28" s="77"/>
    </row>
    <row r="29" spans="1:8" ht="12.75" customHeight="1">
      <c r="A29" s="349" t="s">
        <v>176</v>
      </c>
      <c r="B29" s="470" t="s">
        <v>246</v>
      </c>
      <c r="C29" s="471"/>
      <c r="D29" s="472"/>
      <c r="E29" s="13"/>
      <c r="F29" s="1"/>
      <c r="G29" s="11"/>
      <c r="H29" s="326">
        <v>8400000</v>
      </c>
    </row>
    <row r="30" spans="1:8" ht="12.75">
      <c r="A30" s="243"/>
      <c r="B30" s="467" t="s">
        <v>247</v>
      </c>
      <c r="C30" s="468"/>
      <c r="D30" s="469"/>
      <c r="E30" s="236"/>
      <c r="F30" s="265"/>
      <c r="G30" s="236"/>
      <c r="H30" s="327"/>
    </row>
    <row r="31" spans="1:8" ht="12.75">
      <c r="A31" s="243"/>
      <c r="B31" s="473" t="s">
        <v>249</v>
      </c>
      <c r="C31" s="474"/>
      <c r="D31" s="475"/>
      <c r="E31" s="196">
        <v>1</v>
      </c>
      <c r="F31" s="266" t="s">
        <v>161</v>
      </c>
      <c r="G31" s="196"/>
      <c r="H31" s="328"/>
    </row>
    <row r="32" spans="1:8" ht="12.75">
      <c r="A32" s="243" t="s">
        <v>177</v>
      </c>
      <c r="B32" s="470" t="s">
        <v>169</v>
      </c>
      <c r="C32" s="471"/>
      <c r="D32" s="472"/>
      <c r="E32" s="11"/>
      <c r="F32" s="1"/>
      <c r="G32" s="11"/>
      <c r="H32" s="337">
        <v>40560000</v>
      </c>
    </row>
    <row r="33" spans="1:8" ht="12.75">
      <c r="A33" s="349" t="s">
        <v>443</v>
      </c>
      <c r="B33" s="470" t="s">
        <v>248</v>
      </c>
      <c r="C33" s="471"/>
      <c r="D33" s="472"/>
      <c r="E33" s="11"/>
      <c r="F33" s="1"/>
      <c r="G33" s="11"/>
      <c r="H33" s="326"/>
    </row>
    <row r="34" spans="1:8" ht="12.75">
      <c r="A34" s="243"/>
      <c r="B34" s="467" t="s">
        <v>250</v>
      </c>
      <c r="C34" s="468"/>
      <c r="D34" s="469"/>
      <c r="E34" s="197">
        <v>1</v>
      </c>
      <c r="F34" s="198" t="s">
        <v>161</v>
      </c>
      <c r="G34" s="197"/>
      <c r="H34" s="326"/>
    </row>
    <row r="35" spans="1:10" ht="12.75" customHeight="1">
      <c r="A35" s="243" t="s">
        <v>34</v>
      </c>
      <c r="B35" s="470" t="s">
        <v>4</v>
      </c>
      <c r="C35" s="471"/>
      <c r="D35" s="472"/>
      <c r="E35" s="13"/>
      <c r="F35" s="13"/>
      <c r="G35" s="23"/>
      <c r="H35" s="326">
        <v>176017200</v>
      </c>
      <c r="I35" s="77"/>
      <c r="J35" s="130"/>
    </row>
    <row r="36" spans="1:10" ht="12.75">
      <c r="A36" s="243" t="s">
        <v>35</v>
      </c>
      <c r="B36" s="455" t="s">
        <v>36</v>
      </c>
      <c r="C36" s="456"/>
      <c r="D36" s="457"/>
      <c r="E36" s="13"/>
      <c r="F36" s="13"/>
      <c r="G36" s="23"/>
      <c r="H36" s="326">
        <v>104017200</v>
      </c>
      <c r="I36" s="77"/>
      <c r="J36" s="145"/>
    </row>
    <row r="37" spans="1:10" ht="12.75">
      <c r="A37" s="349" t="s">
        <v>37</v>
      </c>
      <c r="B37" s="455" t="s">
        <v>38</v>
      </c>
      <c r="C37" s="456"/>
      <c r="D37" s="457"/>
      <c r="E37" s="13"/>
      <c r="F37" s="13"/>
      <c r="G37" s="23"/>
      <c r="H37" s="329">
        <v>20000000</v>
      </c>
      <c r="J37" s="300"/>
    </row>
    <row r="38" spans="1:10" ht="12.75">
      <c r="A38" s="349"/>
      <c r="B38" s="461" t="s">
        <v>38</v>
      </c>
      <c r="C38" s="462"/>
      <c r="D38" s="463"/>
      <c r="E38" s="214"/>
      <c r="F38" s="214"/>
      <c r="G38" s="235"/>
      <c r="H38" s="330"/>
      <c r="J38" s="301"/>
    </row>
    <row r="39" spans="1:10" ht="12.75">
      <c r="A39" s="349"/>
      <c r="B39" s="461" t="s">
        <v>38</v>
      </c>
      <c r="C39" s="462"/>
      <c r="D39" s="463"/>
      <c r="E39" s="197">
        <v>1</v>
      </c>
      <c r="F39" s="197" t="s">
        <v>161</v>
      </c>
      <c r="G39" s="229"/>
      <c r="H39" s="330"/>
      <c r="J39" s="77"/>
    </row>
    <row r="40" spans="1:8" ht="12.75">
      <c r="A40" s="349" t="s">
        <v>212</v>
      </c>
      <c r="B40" s="464" t="s">
        <v>213</v>
      </c>
      <c r="C40" s="465"/>
      <c r="D40" s="466"/>
      <c r="E40" s="13"/>
      <c r="F40" s="13"/>
      <c r="G40" s="54"/>
      <c r="H40" s="331">
        <v>2117200</v>
      </c>
    </row>
    <row r="41" spans="1:10" ht="12.75">
      <c r="A41" s="349"/>
      <c r="B41" s="467" t="s">
        <v>213</v>
      </c>
      <c r="C41" s="468"/>
      <c r="D41" s="469"/>
      <c r="E41" s="236"/>
      <c r="F41" s="236"/>
      <c r="G41" s="237"/>
      <c r="H41" s="332"/>
      <c r="J41" s="77"/>
    </row>
    <row r="42" spans="1:8" ht="12.75">
      <c r="A42" s="349"/>
      <c r="B42" s="467" t="s">
        <v>213</v>
      </c>
      <c r="C42" s="468"/>
      <c r="D42" s="469"/>
      <c r="E42" s="196">
        <v>1</v>
      </c>
      <c r="F42" s="196" t="s">
        <v>161</v>
      </c>
      <c r="G42" s="238"/>
      <c r="H42" s="332"/>
    </row>
    <row r="43" spans="1:8" ht="12.75" customHeight="1">
      <c r="A43" s="25" t="s">
        <v>383</v>
      </c>
      <c r="B43" s="455" t="s">
        <v>233</v>
      </c>
      <c r="C43" s="456"/>
      <c r="D43" s="457"/>
      <c r="E43" s="13"/>
      <c r="F43" s="13" t="s">
        <v>25</v>
      </c>
      <c r="G43" s="41"/>
      <c r="H43" s="333">
        <v>900000</v>
      </c>
    </row>
    <row r="44" spans="1:8" ht="12.75">
      <c r="A44" s="349"/>
      <c r="B44" s="461" t="s">
        <v>233</v>
      </c>
      <c r="C44" s="462"/>
      <c r="D44" s="463"/>
      <c r="E44" s="236"/>
      <c r="F44" s="236"/>
      <c r="G44" s="187"/>
      <c r="H44" s="334"/>
    </row>
    <row r="45" spans="1:8" ht="12.75">
      <c r="A45" s="349"/>
      <c r="B45" s="461" t="s">
        <v>233</v>
      </c>
      <c r="C45" s="462"/>
      <c r="D45" s="463"/>
      <c r="E45" s="196">
        <v>1</v>
      </c>
      <c r="F45" s="196" t="s">
        <v>161</v>
      </c>
      <c r="G45" s="190"/>
      <c r="H45" s="334"/>
    </row>
    <row r="46" spans="1:8" ht="12.75" customHeight="1">
      <c r="A46" s="349" t="s">
        <v>39</v>
      </c>
      <c r="B46" s="455" t="s">
        <v>180</v>
      </c>
      <c r="C46" s="456"/>
      <c r="D46" s="457"/>
      <c r="E46" s="13"/>
      <c r="F46" s="13" t="s">
        <v>25</v>
      </c>
      <c r="G46" s="41"/>
      <c r="H46" s="335">
        <v>6000000</v>
      </c>
    </row>
    <row r="47" spans="1:8" ht="12.75">
      <c r="A47" s="349"/>
      <c r="B47" s="461" t="s">
        <v>180</v>
      </c>
      <c r="C47" s="462"/>
      <c r="D47" s="463"/>
      <c r="E47" s="236"/>
      <c r="F47" s="236"/>
      <c r="G47" s="187"/>
      <c r="H47" s="336"/>
    </row>
    <row r="48" spans="1:8" ht="12.75">
      <c r="A48" s="349"/>
      <c r="B48" s="461" t="s">
        <v>180</v>
      </c>
      <c r="C48" s="462"/>
      <c r="D48" s="463"/>
      <c r="E48" s="196">
        <v>1</v>
      </c>
      <c r="F48" s="196" t="s">
        <v>161</v>
      </c>
      <c r="G48" s="190"/>
      <c r="H48" s="336"/>
    </row>
    <row r="49" spans="1:8" ht="12.75">
      <c r="A49" s="349" t="s">
        <v>40</v>
      </c>
      <c r="B49" s="455" t="s">
        <v>41</v>
      </c>
      <c r="C49" s="456"/>
      <c r="D49" s="457"/>
      <c r="E49" s="13"/>
      <c r="F49" s="13"/>
      <c r="G49" s="41"/>
      <c r="H49" s="326">
        <v>75000000</v>
      </c>
    </row>
    <row r="50" spans="1:8" ht="12.75">
      <c r="A50" s="355"/>
      <c r="B50" s="461" t="s">
        <v>41</v>
      </c>
      <c r="C50" s="462"/>
      <c r="D50" s="463"/>
      <c r="E50" s="236"/>
      <c r="F50" s="236"/>
      <c r="G50" s="187"/>
      <c r="H50" s="337"/>
    </row>
    <row r="51" spans="1:8" ht="12.75">
      <c r="A51" s="25"/>
      <c r="B51" s="461" t="s">
        <v>41</v>
      </c>
      <c r="C51" s="462"/>
      <c r="D51" s="463"/>
      <c r="E51" s="196">
        <v>1</v>
      </c>
      <c r="F51" s="196" t="s">
        <v>161</v>
      </c>
      <c r="G51" s="190"/>
      <c r="H51" s="337"/>
    </row>
    <row r="52" spans="1:8" ht="12.75">
      <c r="A52" s="25"/>
      <c r="B52" s="349"/>
      <c r="C52" s="371"/>
      <c r="D52" s="372"/>
      <c r="E52" s="380"/>
      <c r="F52" s="380"/>
      <c r="G52" s="381"/>
      <c r="H52" s="337"/>
    </row>
    <row r="53" spans="1:8" ht="12.75">
      <c r="A53" s="243" t="s">
        <v>42</v>
      </c>
      <c r="B53" s="455" t="s">
        <v>43</v>
      </c>
      <c r="C53" s="456"/>
      <c r="D53" s="457"/>
      <c r="E53" s="13"/>
      <c r="F53" s="13"/>
      <c r="G53" s="41"/>
      <c r="H53" s="335">
        <f>H54+H55+H56+H57+H59</f>
        <v>50500000</v>
      </c>
    </row>
    <row r="54" spans="1:8" ht="12.75">
      <c r="A54" s="25" t="s">
        <v>353</v>
      </c>
      <c r="B54" s="458" t="s">
        <v>93</v>
      </c>
      <c r="C54" s="459"/>
      <c r="D54" s="460"/>
      <c r="E54" s="214">
        <v>1</v>
      </c>
      <c r="F54" s="214" t="s">
        <v>161</v>
      </c>
      <c r="G54" s="239"/>
      <c r="H54" s="338">
        <v>10000000</v>
      </c>
    </row>
    <row r="55" spans="1:8" ht="12.75" customHeight="1">
      <c r="A55" s="25" t="s">
        <v>354</v>
      </c>
      <c r="B55" s="458" t="s">
        <v>94</v>
      </c>
      <c r="C55" s="459"/>
      <c r="D55" s="460"/>
      <c r="E55" s="240">
        <v>1</v>
      </c>
      <c r="F55" s="240" t="s">
        <v>161</v>
      </c>
      <c r="G55" s="241"/>
      <c r="H55" s="339">
        <v>3000000</v>
      </c>
    </row>
    <row r="56" spans="1:8" ht="12.75" customHeight="1">
      <c r="A56" s="25" t="s">
        <v>355</v>
      </c>
      <c r="B56" s="458" t="s">
        <v>95</v>
      </c>
      <c r="C56" s="459"/>
      <c r="D56" s="460"/>
      <c r="E56" s="197">
        <v>1</v>
      </c>
      <c r="F56" s="197" t="s">
        <v>161</v>
      </c>
      <c r="G56" s="242"/>
      <c r="H56" s="338">
        <v>11000000</v>
      </c>
    </row>
    <row r="57" spans="1:8" ht="12.75" customHeight="1">
      <c r="A57" s="25" t="s">
        <v>110</v>
      </c>
      <c r="B57" s="25"/>
      <c r="C57" s="4" t="s">
        <v>506</v>
      </c>
      <c r="D57" s="373"/>
      <c r="E57" s="12">
        <v>1</v>
      </c>
      <c r="F57" s="12" t="s">
        <v>161</v>
      </c>
      <c r="G57" s="374"/>
      <c r="H57" s="388">
        <v>25000000</v>
      </c>
    </row>
    <row r="58" spans="1:8" ht="12.75" customHeight="1">
      <c r="A58" s="25"/>
      <c r="B58" s="25"/>
      <c r="C58" s="4" t="s">
        <v>507</v>
      </c>
      <c r="D58" s="373"/>
      <c r="E58" s="12"/>
      <c r="F58" s="12"/>
      <c r="G58" s="374"/>
      <c r="H58" s="388"/>
    </row>
    <row r="59" spans="1:8" ht="12.75" customHeight="1">
      <c r="A59" s="25" t="s">
        <v>356</v>
      </c>
      <c r="B59" s="25"/>
      <c r="C59" s="8" t="s">
        <v>109</v>
      </c>
      <c r="D59" s="373"/>
      <c r="E59" s="12"/>
      <c r="F59" s="12"/>
      <c r="G59" s="374"/>
      <c r="H59" s="330">
        <v>1500000</v>
      </c>
    </row>
    <row r="60" spans="1:13" ht="12.75">
      <c r="A60" s="25"/>
      <c r="B60" s="25"/>
      <c r="C60" s="8" t="s">
        <v>357</v>
      </c>
      <c r="D60" s="373"/>
      <c r="E60" s="12">
        <v>1</v>
      </c>
      <c r="F60" s="12" t="s">
        <v>161</v>
      </c>
      <c r="G60" s="374"/>
      <c r="H60" s="330"/>
      <c r="I60" s="369"/>
      <c r="J60" s="30"/>
      <c r="K60" s="3"/>
      <c r="L60" s="144"/>
      <c r="M60" s="145"/>
    </row>
    <row r="61" spans="1:8" ht="12.75">
      <c r="A61" s="355" t="s">
        <v>44</v>
      </c>
      <c r="B61" s="455" t="s">
        <v>45</v>
      </c>
      <c r="C61" s="456"/>
      <c r="D61" s="457"/>
      <c r="E61" s="13"/>
      <c r="F61" s="13"/>
      <c r="G61" s="41"/>
      <c r="H61" s="329">
        <v>18000000</v>
      </c>
    </row>
    <row r="62" spans="1:8" ht="12.75">
      <c r="A62" s="25" t="s">
        <v>234</v>
      </c>
      <c r="B62" s="455" t="s">
        <v>235</v>
      </c>
      <c r="C62" s="456"/>
      <c r="D62" s="457"/>
      <c r="E62" s="13"/>
      <c r="F62" s="13"/>
      <c r="G62" s="54"/>
      <c r="H62" s="330">
        <v>15000000</v>
      </c>
    </row>
    <row r="63" spans="1:8" ht="12.75">
      <c r="A63" s="25"/>
      <c r="B63" s="458" t="s">
        <v>235</v>
      </c>
      <c r="C63" s="459"/>
      <c r="D63" s="460"/>
      <c r="E63" s="214"/>
      <c r="F63" s="214"/>
      <c r="G63" s="230"/>
      <c r="H63" s="330"/>
    </row>
    <row r="64" spans="1:8" ht="12.75">
      <c r="A64" s="25"/>
      <c r="B64" s="458" t="s">
        <v>235</v>
      </c>
      <c r="C64" s="459"/>
      <c r="D64" s="460"/>
      <c r="E64" s="197">
        <v>1</v>
      </c>
      <c r="F64" s="197" t="s">
        <v>161</v>
      </c>
      <c r="G64" s="229"/>
      <c r="H64" s="330"/>
    </row>
    <row r="65" spans="1:8" ht="12.75">
      <c r="A65" s="25" t="s">
        <v>236</v>
      </c>
      <c r="B65" s="455" t="s">
        <v>46</v>
      </c>
      <c r="C65" s="456"/>
      <c r="D65" s="457"/>
      <c r="E65" s="13"/>
      <c r="F65" s="13" t="s">
        <v>25</v>
      </c>
      <c r="G65" s="41"/>
      <c r="H65" s="341">
        <v>3000000</v>
      </c>
    </row>
    <row r="66" spans="1:8" ht="12.75">
      <c r="A66" s="25"/>
      <c r="B66" s="461" t="s">
        <v>46</v>
      </c>
      <c r="C66" s="462"/>
      <c r="D66" s="463"/>
      <c r="E66" s="232"/>
      <c r="F66" s="214"/>
      <c r="G66" s="230"/>
      <c r="H66" s="341"/>
    </row>
    <row r="67" spans="1:8" ht="12.75">
      <c r="A67" s="355" t="s">
        <v>171</v>
      </c>
      <c r="B67" s="349"/>
      <c r="C67" s="376" t="s">
        <v>384</v>
      </c>
      <c r="D67" s="372"/>
      <c r="E67" s="375"/>
      <c r="F67" s="22"/>
      <c r="G67" s="85"/>
      <c r="H67" s="340">
        <v>1500000</v>
      </c>
    </row>
    <row r="68" spans="1:8" ht="12.75">
      <c r="A68" s="25" t="s">
        <v>385</v>
      </c>
      <c r="B68" s="349"/>
      <c r="C68" s="4" t="s">
        <v>386</v>
      </c>
      <c r="D68" s="372"/>
      <c r="E68" s="375"/>
      <c r="F68" s="22"/>
      <c r="G68" s="85"/>
      <c r="H68" s="341"/>
    </row>
    <row r="69" spans="1:8" ht="12.75">
      <c r="A69" s="355" t="s">
        <v>358</v>
      </c>
      <c r="B69" s="349"/>
      <c r="C69" s="376" t="s">
        <v>359</v>
      </c>
      <c r="D69" s="377"/>
      <c r="E69" s="378">
        <v>1</v>
      </c>
      <c r="F69" s="83" t="s">
        <v>161</v>
      </c>
      <c r="G69" s="379"/>
      <c r="H69" s="340">
        <v>2000000</v>
      </c>
    </row>
    <row r="70" spans="1:8" ht="12.75">
      <c r="A70" s="25" t="s">
        <v>462</v>
      </c>
      <c r="B70" s="349"/>
      <c r="C70" s="4" t="s">
        <v>508</v>
      </c>
      <c r="D70" s="372"/>
      <c r="E70" s="375">
        <v>1</v>
      </c>
      <c r="F70" s="22" t="s">
        <v>161</v>
      </c>
      <c r="G70" s="85"/>
      <c r="H70" s="341"/>
    </row>
    <row r="71" spans="1:8" ht="12.75">
      <c r="A71" s="25"/>
      <c r="B71" s="349"/>
      <c r="C71" s="4"/>
      <c r="D71" s="372"/>
      <c r="E71" s="375"/>
      <c r="F71" s="22"/>
      <c r="G71" s="85"/>
      <c r="H71" s="341"/>
    </row>
    <row r="72" spans="1:8" ht="12.75">
      <c r="A72" s="350"/>
      <c r="B72" s="440"/>
      <c r="C72" s="439"/>
      <c r="D72" s="438"/>
      <c r="E72" s="117"/>
      <c r="F72" s="12"/>
      <c r="G72" s="410"/>
      <c r="H72" s="341"/>
    </row>
    <row r="73" spans="1:8" ht="12.75">
      <c r="A73" s="471"/>
      <c r="B73" s="471"/>
      <c r="C73" s="471"/>
      <c r="D73" s="30"/>
      <c r="E73" s="3"/>
      <c r="F73" s="144"/>
      <c r="G73" s="145"/>
      <c r="H73"/>
    </row>
    <row r="74" spans="1:8" ht="12.75" customHeight="1">
      <c r="A74" s="476"/>
      <c r="B74" s="476"/>
      <c r="C74" s="476"/>
      <c r="D74" s="30"/>
      <c r="E74" s="402" t="s">
        <v>474</v>
      </c>
      <c r="F74" s="402"/>
      <c r="G74" s="402"/>
      <c r="H74"/>
    </row>
    <row r="75" spans="1:8" ht="12.75" customHeight="1">
      <c r="A75" s="476"/>
      <c r="B75" s="476"/>
      <c r="C75" s="476"/>
      <c r="D75" s="30"/>
      <c r="E75" s="33"/>
      <c r="F75" s="33" t="s">
        <v>100</v>
      </c>
      <c r="G75" s="33"/>
      <c r="H75"/>
    </row>
    <row r="76" spans="1:8" ht="12.75">
      <c r="A76" s="476"/>
      <c r="B76" s="476"/>
      <c r="C76" s="476"/>
      <c r="D76" s="30"/>
      <c r="E76" s="34"/>
      <c r="F76" s="34"/>
      <c r="G76" s="34"/>
      <c r="H76"/>
    </row>
    <row r="77" spans="1:8" ht="12.75">
      <c r="A77" s="476"/>
      <c r="B77" s="476"/>
      <c r="C77" s="476"/>
      <c r="D77" s="30"/>
      <c r="E77" s="35"/>
      <c r="F77" s="35"/>
      <c r="G77" s="35"/>
      <c r="H77"/>
    </row>
    <row r="78" spans="1:8" ht="12.75">
      <c r="A78" s="476"/>
      <c r="B78" s="476"/>
      <c r="C78" s="476"/>
      <c r="D78" s="146"/>
      <c r="E78" s="37"/>
      <c r="F78" s="37" t="s">
        <v>387</v>
      </c>
      <c r="G78" s="37"/>
      <c r="H78"/>
    </row>
    <row r="79" spans="1:8" ht="12.75">
      <c r="A79" s="476"/>
      <c r="B79" s="476"/>
      <c r="C79" s="476"/>
      <c r="D79" s="146"/>
      <c r="E79" s="38"/>
      <c r="F79" s="38" t="s">
        <v>102</v>
      </c>
      <c r="G79" s="38"/>
      <c r="H79"/>
    </row>
    <row r="80" spans="1:8" ht="12.75" customHeight="1">
      <c r="A80" t="s">
        <v>203</v>
      </c>
      <c r="B80"/>
      <c r="C80"/>
      <c r="D80"/>
      <c r="E80"/>
      <c r="F80"/>
      <c r="G80"/>
      <c r="H80"/>
    </row>
    <row r="81" spans="1:8" ht="12.75" customHeight="1">
      <c r="A81" t="s">
        <v>204</v>
      </c>
      <c r="B81"/>
      <c r="C81"/>
      <c r="D81"/>
      <c r="E81"/>
      <c r="F81"/>
      <c r="G81"/>
      <c r="H81"/>
    </row>
    <row r="82" spans="1:8" ht="12.75" customHeight="1">
      <c r="A82" t="s">
        <v>205</v>
      </c>
      <c r="B82"/>
      <c r="C82"/>
      <c r="D82"/>
      <c r="E82"/>
      <c r="F82"/>
      <c r="G82"/>
      <c r="H82"/>
    </row>
    <row r="83" spans="1:8" ht="12.75" customHeight="1">
      <c r="A83">
        <v>1</v>
      </c>
      <c r="B83"/>
      <c r="C83"/>
      <c r="D83"/>
      <c r="E83"/>
      <c r="F83"/>
      <c r="G83"/>
      <c r="H83"/>
    </row>
    <row r="84" spans="1:8" ht="12.75" customHeight="1">
      <c r="A84">
        <v>2</v>
      </c>
      <c r="B84"/>
      <c r="C84"/>
      <c r="D84"/>
      <c r="E84"/>
      <c r="F84"/>
      <c r="G84"/>
      <c r="H84"/>
    </row>
    <row r="85" spans="1:8" ht="12.75" customHeight="1">
      <c r="A85"/>
      <c r="B85"/>
      <c r="C85"/>
      <c r="D85"/>
      <c r="E85"/>
      <c r="F85"/>
      <c r="G85"/>
      <c r="H85"/>
    </row>
    <row r="86" spans="1:8" ht="12.75">
      <c r="A86" t="s">
        <v>87</v>
      </c>
      <c r="B86"/>
      <c r="C86"/>
      <c r="D86"/>
      <c r="E86"/>
      <c r="F86"/>
      <c r="G86"/>
      <c r="H86"/>
    </row>
    <row r="87" spans="1:8" ht="12.75">
      <c r="A87" s="82" t="s">
        <v>88</v>
      </c>
      <c r="B87" s="356"/>
      <c r="C87" s="171"/>
      <c r="D87" s="215" t="s">
        <v>224</v>
      </c>
      <c r="E87" s="172"/>
      <c r="F87" s="451" t="s">
        <v>206</v>
      </c>
      <c r="G87" s="452"/>
      <c r="H87" s="216" t="s">
        <v>225</v>
      </c>
    </row>
    <row r="88" spans="1:8" ht="12.75">
      <c r="A88" s="112"/>
      <c r="B88" s="125"/>
      <c r="C88" s="151"/>
      <c r="D88" s="152"/>
      <c r="E88" s="152"/>
      <c r="F88" s="151"/>
      <c r="G88" s="153"/>
      <c r="H88" s="199"/>
    </row>
    <row r="89" spans="1:8" ht="12.75" customHeight="1">
      <c r="A89" s="155">
        <v>1</v>
      </c>
      <c r="B89" s="157"/>
      <c r="C89" s="157" t="s">
        <v>207</v>
      </c>
      <c r="D89" s="158"/>
      <c r="E89" s="158"/>
      <c r="F89" s="453" t="s">
        <v>208</v>
      </c>
      <c r="G89" s="454"/>
      <c r="H89" s="155"/>
    </row>
    <row r="90" spans="1:8" ht="12.75" customHeight="1">
      <c r="A90" s="155"/>
      <c r="B90" s="157"/>
      <c r="C90" s="157"/>
      <c r="D90" s="158"/>
      <c r="E90" s="158"/>
      <c r="F90" s="157"/>
      <c r="G90" s="218"/>
      <c r="H90" s="155"/>
    </row>
    <row r="91" spans="1:8" ht="12.75" customHeight="1">
      <c r="A91" s="155">
        <v>2</v>
      </c>
      <c r="B91" s="157"/>
      <c r="C91" s="157" t="s">
        <v>334</v>
      </c>
      <c r="D91" s="158"/>
      <c r="E91" s="158"/>
      <c r="F91" s="453" t="s">
        <v>209</v>
      </c>
      <c r="G91" s="454"/>
      <c r="H91" s="155"/>
    </row>
    <row r="92" spans="1:8" ht="12.75" customHeight="1">
      <c r="A92" s="155"/>
      <c r="B92" s="157"/>
      <c r="C92" s="157"/>
      <c r="D92" s="158"/>
      <c r="E92" s="158"/>
      <c r="F92" s="157"/>
      <c r="G92" s="218"/>
      <c r="H92" s="155"/>
    </row>
    <row r="93" spans="1:8" ht="12.75" customHeight="1">
      <c r="A93" s="156">
        <v>3</v>
      </c>
      <c r="B93" s="159"/>
      <c r="C93" s="159" t="s">
        <v>210</v>
      </c>
      <c r="D93" s="160"/>
      <c r="E93" s="160"/>
      <c r="F93" s="441" t="s">
        <v>211</v>
      </c>
      <c r="G93" s="442"/>
      <c r="H93" s="156"/>
    </row>
    <row r="94" ht="12.75" customHeight="1">
      <c r="H94"/>
    </row>
    <row r="95" ht="12.75" customHeight="1">
      <c r="H95"/>
    </row>
    <row r="96" ht="12.75">
      <c r="H96"/>
    </row>
    <row r="97" ht="12.75">
      <c r="H97"/>
    </row>
    <row r="98" ht="12.75">
      <c r="H98"/>
    </row>
    <row r="99" ht="12.75" customHeight="1">
      <c r="H99"/>
    </row>
    <row r="100" ht="12.75" customHeight="1">
      <c r="H100"/>
    </row>
    <row r="101" ht="12.75" customHeight="1">
      <c r="H101"/>
    </row>
    <row r="102" ht="12.75">
      <c r="H102"/>
    </row>
    <row r="103" spans="8:9" ht="12.75">
      <c r="H103"/>
      <c r="I103" s="134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 customHeight="1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spans="1:2" ht="12.75">
      <c r="A125" s="143"/>
      <c r="B125" s="143"/>
    </row>
    <row r="126" spans="1:2" ht="12.75">
      <c r="A126" s="4"/>
      <c r="B126" s="4"/>
    </row>
    <row r="127" spans="1:2" ht="12.75">
      <c r="A127" s="143"/>
      <c r="B127" s="143"/>
    </row>
    <row r="128" spans="1:2" ht="12.75">
      <c r="A128" s="4"/>
      <c r="B128" s="4"/>
    </row>
    <row r="129" spans="1:2" ht="12.75">
      <c r="A129" s="4"/>
      <c r="B129" s="4"/>
    </row>
    <row r="130" spans="1:2" ht="12.75">
      <c r="A130" s="4"/>
      <c r="B130" s="4"/>
    </row>
    <row r="131" spans="1:2" ht="12.75">
      <c r="A131" s="143"/>
      <c r="B131" s="143"/>
    </row>
    <row r="132" spans="1:10" ht="12.75">
      <c r="A132" s="4"/>
      <c r="B132" s="4"/>
      <c r="J132" s="77"/>
    </row>
    <row r="133" spans="1:2" ht="12.75">
      <c r="A133" s="4"/>
      <c r="B133" s="4"/>
    </row>
  </sheetData>
  <sheetProtection/>
  <mergeCells count="83">
    <mergeCell ref="B28:D28"/>
    <mergeCell ref="D13:G13"/>
    <mergeCell ref="F22:F23"/>
    <mergeCell ref="A22:A23"/>
    <mergeCell ref="E21:H21"/>
    <mergeCell ref="A17:B17"/>
    <mergeCell ref="H22:H23"/>
    <mergeCell ref="B21:D23"/>
    <mergeCell ref="B24:D24"/>
    <mergeCell ref="A13:B13"/>
    <mergeCell ref="A5:C5"/>
    <mergeCell ref="A14:B14"/>
    <mergeCell ref="A15:B15"/>
    <mergeCell ref="H17:H18"/>
    <mergeCell ref="A20:H20"/>
    <mergeCell ref="E22:E23"/>
    <mergeCell ref="A19:H19"/>
    <mergeCell ref="C16:G16"/>
    <mergeCell ref="C17:G17"/>
    <mergeCell ref="A18:B18"/>
    <mergeCell ref="B26:D26"/>
    <mergeCell ref="B27:D27"/>
    <mergeCell ref="A1:G1"/>
    <mergeCell ref="A2:G2"/>
    <mergeCell ref="A4:G4"/>
    <mergeCell ref="A3:G3"/>
    <mergeCell ref="E6:H6"/>
    <mergeCell ref="E8:H8"/>
    <mergeCell ref="E5:H5"/>
    <mergeCell ref="E7:H7"/>
    <mergeCell ref="A12:H12"/>
    <mergeCell ref="E9:H9"/>
    <mergeCell ref="B25:D25"/>
    <mergeCell ref="C18:G18"/>
    <mergeCell ref="A10:C10"/>
    <mergeCell ref="E10:H11"/>
    <mergeCell ref="F93:G93"/>
    <mergeCell ref="A78:C78"/>
    <mergeCell ref="A79:C79"/>
    <mergeCell ref="A76:C76"/>
    <mergeCell ref="F91:G91"/>
    <mergeCell ref="C14:G14"/>
    <mergeCell ref="C15:G15"/>
    <mergeCell ref="A16:B16"/>
    <mergeCell ref="F89:G89"/>
    <mergeCell ref="F87:G87"/>
    <mergeCell ref="A74:C74"/>
    <mergeCell ref="B63:D63"/>
    <mergeCell ref="B64:D64"/>
    <mergeCell ref="A73:C73"/>
    <mergeCell ref="A75:C75"/>
    <mergeCell ref="A77:C77"/>
    <mergeCell ref="B65:D65"/>
    <mergeCell ref="B66:D66"/>
    <mergeCell ref="B33:D33"/>
    <mergeCell ref="B34:D34"/>
    <mergeCell ref="B35:D35"/>
    <mergeCell ref="B29:D29"/>
    <mergeCell ref="B30:D30"/>
    <mergeCell ref="B31:D31"/>
    <mergeCell ref="B32:D32"/>
    <mergeCell ref="B40:D40"/>
    <mergeCell ref="B41:D41"/>
    <mergeCell ref="B42:D42"/>
    <mergeCell ref="B43:D43"/>
    <mergeCell ref="B36:D36"/>
    <mergeCell ref="B37:D37"/>
    <mergeCell ref="B38:D38"/>
    <mergeCell ref="B39:D39"/>
    <mergeCell ref="B48:D48"/>
    <mergeCell ref="B49:D49"/>
    <mergeCell ref="B50:D50"/>
    <mergeCell ref="B51:D51"/>
    <mergeCell ref="B44:D44"/>
    <mergeCell ref="B45:D45"/>
    <mergeCell ref="B46:D46"/>
    <mergeCell ref="B47:D47"/>
    <mergeCell ref="B61:D61"/>
    <mergeCell ref="B62:D62"/>
    <mergeCell ref="B53:D53"/>
    <mergeCell ref="B54:D54"/>
    <mergeCell ref="B55:D55"/>
    <mergeCell ref="B56:D56"/>
  </mergeCells>
  <printOptions/>
  <pageMargins left="0.5" right="0.25" top="0.5" bottom="1" header="1" footer="0.511811023622047"/>
  <pageSetup horizontalDpi="300" verticalDpi="300" orientation="portrait" paperSize="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9">
      <selection activeCell="A1" sqref="A1:G42"/>
    </sheetView>
  </sheetViews>
  <sheetFormatPr defaultColWidth="9.140625" defaultRowHeight="12.75"/>
  <cols>
    <col min="3" max="3" width="26.8515625" style="0" customWidth="1"/>
    <col min="4" max="4" width="6.140625" style="0" customWidth="1"/>
    <col min="5" max="5" width="11.00390625" style="0" customWidth="1"/>
    <col min="6" max="6" width="13.140625" style="0" customWidth="1"/>
    <col min="7" max="7" width="16.57421875" style="0" customWidth="1"/>
  </cols>
  <sheetData>
    <row r="1" spans="1:7" ht="12.75">
      <c r="A1" s="499" t="s">
        <v>7</v>
      </c>
      <c r="B1" s="500"/>
      <c r="C1" s="500"/>
      <c r="D1" s="500"/>
      <c r="E1" s="500"/>
      <c r="F1" s="501"/>
      <c r="G1" s="47" t="s">
        <v>9</v>
      </c>
    </row>
    <row r="2" spans="1:7" ht="12.75">
      <c r="A2" s="484" t="s">
        <v>8</v>
      </c>
      <c r="B2" s="485"/>
      <c r="C2" s="485"/>
      <c r="D2" s="485"/>
      <c r="E2" s="485"/>
      <c r="F2" s="502"/>
      <c r="G2" s="48" t="s">
        <v>5</v>
      </c>
    </row>
    <row r="3" spans="1:7" ht="12.75">
      <c r="A3" s="504" t="s">
        <v>26</v>
      </c>
      <c r="B3" s="505"/>
      <c r="C3" s="505"/>
      <c r="D3" s="505"/>
      <c r="E3" s="505"/>
      <c r="F3" s="506"/>
      <c r="G3" s="48" t="s">
        <v>6</v>
      </c>
    </row>
    <row r="4" spans="1:7" ht="12.75">
      <c r="A4" s="503" t="s">
        <v>440</v>
      </c>
      <c r="B4" s="485"/>
      <c r="C4" s="485"/>
      <c r="D4" s="485"/>
      <c r="E4" s="485"/>
      <c r="F4" s="502"/>
      <c r="G4" s="49"/>
    </row>
    <row r="5" spans="1:7" ht="12.75">
      <c r="A5" s="530" t="s">
        <v>27</v>
      </c>
      <c r="B5" s="531"/>
      <c r="C5" s="18" t="s">
        <v>60</v>
      </c>
      <c r="D5" s="478" t="s">
        <v>81</v>
      </c>
      <c r="E5" s="478"/>
      <c r="F5" s="478"/>
      <c r="G5" s="479"/>
    </row>
    <row r="6" spans="1:7" ht="12.75">
      <c r="A6" s="458" t="s">
        <v>15</v>
      </c>
      <c r="B6" s="459"/>
      <c r="C6" s="8" t="s">
        <v>296</v>
      </c>
      <c r="D6" s="476" t="s">
        <v>61</v>
      </c>
      <c r="E6" s="476"/>
      <c r="F6" s="476"/>
      <c r="G6" s="481"/>
    </row>
    <row r="7" spans="1:7" ht="31.5" customHeight="1">
      <c r="A7" s="458" t="s">
        <v>16</v>
      </c>
      <c r="B7" s="459"/>
      <c r="C7" s="8" t="s">
        <v>297</v>
      </c>
      <c r="D7" s="476" t="s">
        <v>410</v>
      </c>
      <c r="E7" s="476"/>
      <c r="F7" s="476"/>
      <c r="G7" s="481"/>
    </row>
    <row r="8" spans="1:7" ht="12.75">
      <c r="A8" s="458" t="s">
        <v>17</v>
      </c>
      <c r="B8" s="459"/>
      <c r="C8" s="8" t="s">
        <v>318</v>
      </c>
      <c r="D8" s="476" t="s">
        <v>275</v>
      </c>
      <c r="E8" s="476"/>
      <c r="F8" s="476"/>
      <c r="G8" s="481"/>
    </row>
    <row r="9" spans="1:7" ht="12.75">
      <c r="A9" s="458" t="s">
        <v>80</v>
      </c>
      <c r="B9" s="459"/>
      <c r="C9" s="8" t="s">
        <v>11</v>
      </c>
      <c r="D9" s="476" t="s">
        <v>116</v>
      </c>
      <c r="E9" s="476"/>
      <c r="F9" s="476"/>
      <c r="G9" s="481"/>
    </row>
    <row r="10" spans="1:7" ht="12.75">
      <c r="A10" s="534" t="s">
        <v>441</v>
      </c>
      <c r="B10" s="534"/>
      <c r="C10" s="118">
        <v>191400000</v>
      </c>
      <c r="D10" s="541" t="s">
        <v>487</v>
      </c>
      <c r="E10" s="541"/>
      <c r="F10" s="541"/>
      <c r="G10" s="541"/>
    </row>
    <row r="11" spans="1:7" ht="12.75">
      <c r="A11" s="542" t="s">
        <v>28</v>
      </c>
      <c r="B11" s="486"/>
      <c r="C11" s="542" t="s">
        <v>18</v>
      </c>
      <c r="D11" s="486"/>
      <c r="E11" s="486"/>
      <c r="F11" s="487"/>
      <c r="G11" s="43" t="s">
        <v>92</v>
      </c>
    </row>
    <row r="12" spans="1:7" ht="12.75">
      <c r="A12" s="530" t="s">
        <v>19</v>
      </c>
      <c r="B12" s="531"/>
      <c r="C12" s="477" t="s">
        <v>298</v>
      </c>
      <c r="D12" s="478"/>
      <c r="E12" s="478"/>
      <c r="F12" s="479"/>
      <c r="G12" s="352">
        <v>1</v>
      </c>
    </row>
    <row r="13" spans="1:7" ht="12.75">
      <c r="A13" s="458" t="s">
        <v>20</v>
      </c>
      <c r="B13" s="459"/>
      <c r="C13" s="480" t="s">
        <v>29</v>
      </c>
      <c r="D13" s="476"/>
      <c r="E13" s="476"/>
      <c r="F13" s="481"/>
      <c r="G13" s="118">
        <v>191400000</v>
      </c>
    </row>
    <row r="14" spans="1:7" ht="12.75">
      <c r="A14" s="7" t="s">
        <v>21</v>
      </c>
      <c r="B14" s="8"/>
      <c r="C14" s="480" t="s">
        <v>302</v>
      </c>
      <c r="D14" s="476"/>
      <c r="E14" s="476"/>
      <c r="F14" s="481"/>
      <c r="G14" s="89"/>
    </row>
    <row r="15" spans="1:7" ht="12.75">
      <c r="A15" s="532" t="s">
        <v>22</v>
      </c>
      <c r="B15" s="533"/>
      <c r="C15" s="498" t="s">
        <v>299</v>
      </c>
      <c r="D15" s="488"/>
      <c r="E15" s="488"/>
      <c r="F15" s="489"/>
      <c r="G15" s="95">
        <v>1</v>
      </c>
    </row>
    <row r="16" spans="1:7" ht="12.75">
      <c r="A16" s="515" t="s">
        <v>23</v>
      </c>
      <c r="B16" s="493"/>
      <c r="C16" s="533" t="s">
        <v>120</v>
      </c>
      <c r="D16" s="533"/>
      <c r="E16" s="533"/>
      <c r="F16" s="533"/>
      <c r="G16" s="543"/>
    </row>
    <row r="17" spans="1:7" ht="12.75">
      <c r="A17" s="504" t="s">
        <v>30</v>
      </c>
      <c r="B17" s="505"/>
      <c r="C17" s="505"/>
      <c r="D17" s="505"/>
      <c r="E17" s="505"/>
      <c r="F17" s="505"/>
      <c r="G17" s="506"/>
    </row>
    <row r="18" spans="1:7" ht="12.75">
      <c r="A18" s="484" t="s">
        <v>0</v>
      </c>
      <c r="B18" s="485"/>
      <c r="C18" s="485"/>
      <c r="D18" s="485"/>
      <c r="E18" s="485"/>
      <c r="F18" s="485"/>
      <c r="G18" s="502"/>
    </row>
    <row r="19" spans="1:7" ht="12.75">
      <c r="A19" s="10"/>
      <c r="B19" s="544"/>
      <c r="C19" s="545"/>
      <c r="D19" s="536" t="s">
        <v>24</v>
      </c>
      <c r="E19" s="536"/>
      <c r="F19" s="536"/>
      <c r="G19" s="546"/>
    </row>
    <row r="20" spans="1:7" ht="12.75">
      <c r="A20" s="535" t="s">
        <v>2</v>
      </c>
      <c r="B20" s="535" t="s">
        <v>12</v>
      </c>
      <c r="C20" s="536"/>
      <c r="D20" s="539" t="s">
        <v>14</v>
      </c>
      <c r="E20" s="539" t="s">
        <v>3</v>
      </c>
      <c r="F20" s="11" t="s">
        <v>31</v>
      </c>
      <c r="G20" s="539" t="s">
        <v>32</v>
      </c>
    </row>
    <row r="21" spans="1:7" ht="12.75">
      <c r="A21" s="537"/>
      <c r="B21" s="537"/>
      <c r="C21" s="538"/>
      <c r="D21" s="540"/>
      <c r="E21" s="540"/>
      <c r="F21" s="12" t="s">
        <v>3</v>
      </c>
      <c r="G21" s="540"/>
    </row>
    <row r="22" spans="1:7" ht="12.75">
      <c r="A22" s="13">
        <v>1</v>
      </c>
      <c r="B22" s="548">
        <v>2</v>
      </c>
      <c r="C22" s="548"/>
      <c r="D22" s="13">
        <v>3</v>
      </c>
      <c r="E22" s="13">
        <v>4</v>
      </c>
      <c r="F22" s="13">
        <v>5</v>
      </c>
      <c r="G22" s="13"/>
    </row>
    <row r="23" spans="1:7" ht="12.75">
      <c r="A23" s="14" t="s">
        <v>33</v>
      </c>
      <c r="B23" s="491" t="s">
        <v>1</v>
      </c>
      <c r="C23" s="492"/>
      <c r="D23" s="2"/>
      <c r="E23" s="1"/>
      <c r="F23" s="11"/>
      <c r="G23" s="116"/>
    </row>
    <row r="24" spans="1:7" ht="12.75">
      <c r="A24" s="15" t="s">
        <v>300</v>
      </c>
      <c r="B24" s="470" t="s">
        <v>301</v>
      </c>
      <c r="C24" s="472"/>
      <c r="D24" s="6"/>
      <c r="E24" s="5"/>
      <c r="F24" s="13"/>
      <c r="G24" s="118">
        <f>G26+G27+G29+G31</f>
        <v>191400000</v>
      </c>
    </row>
    <row r="25" spans="1:7" ht="20.25" customHeight="1">
      <c r="A25" s="15" t="s">
        <v>417</v>
      </c>
      <c r="B25" s="480" t="s">
        <v>418</v>
      </c>
      <c r="C25" s="481"/>
      <c r="D25" s="6"/>
      <c r="E25" s="5"/>
      <c r="F25" s="13"/>
      <c r="G25" s="118"/>
    </row>
    <row r="26" spans="1:7" ht="16.5" customHeight="1">
      <c r="A26" s="15" t="s">
        <v>464</v>
      </c>
      <c r="B26" s="535" t="s">
        <v>465</v>
      </c>
      <c r="C26" s="546"/>
      <c r="D26" s="6"/>
      <c r="E26" s="5"/>
      <c r="F26" s="13"/>
      <c r="G26" s="118">
        <v>9000000</v>
      </c>
    </row>
    <row r="27" spans="1:7" ht="16.5" customHeight="1">
      <c r="A27" s="15" t="s">
        <v>466</v>
      </c>
      <c r="B27" s="480" t="s">
        <v>467</v>
      </c>
      <c r="C27" s="481"/>
      <c r="D27" s="6"/>
      <c r="E27" s="5"/>
      <c r="F27" s="13"/>
      <c r="G27" s="118">
        <v>9900000</v>
      </c>
    </row>
    <row r="28" spans="1:7" ht="13.5" customHeight="1">
      <c r="A28" s="15" t="s">
        <v>468</v>
      </c>
      <c r="B28" s="480" t="s">
        <v>469</v>
      </c>
      <c r="C28" s="481"/>
      <c r="D28" s="6"/>
      <c r="E28" s="5"/>
      <c r="F28" s="13"/>
      <c r="G28" s="54"/>
    </row>
    <row r="29" spans="1:7" ht="15" customHeight="1">
      <c r="A29" s="15" t="s">
        <v>411</v>
      </c>
      <c r="B29" s="480" t="s">
        <v>412</v>
      </c>
      <c r="C29" s="481"/>
      <c r="D29" s="6"/>
      <c r="E29" s="5"/>
      <c r="F29" s="13"/>
      <c r="G29" s="118">
        <v>3500000</v>
      </c>
    </row>
    <row r="30" spans="1:7" ht="21" customHeight="1">
      <c r="A30" s="15" t="s">
        <v>413</v>
      </c>
      <c r="B30" s="480" t="s">
        <v>414</v>
      </c>
      <c r="C30" s="481"/>
      <c r="D30" s="6"/>
      <c r="E30" s="5"/>
      <c r="F30" s="13"/>
      <c r="G30" s="54"/>
    </row>
    <row r="31" spans="1:7" ht="12.75" customHeight="1">
      <c r="A31" s="15" t="s">
        <v>516</v>
      </c>
      <c r="B31" s="480" t="s">
        <v>515</v>
      </c>
      <c r="C31" s="481"/>
      <c r="D31" s="29"/>
      <c r="E31" s="13"/>
      <c r="F31" s="23"/>
      <c r="G31" s="118">
        <v>169000000</v>
      </c>
    </row>
    <row r="32" spans="1:7" ht="12.75" customHeight="1">
      <c r="A32" s="15"/>
      <c r="B32" s="480"/>
      <c r="C32" s="481"/>
      <c r="D32" s="29"/>
      <c r="E32" s="13"/>
      <c r="F32" s="23"/>
      <c r="G32" s="118"/>
    </row>
    <row r="33" spans="1:7" ht="12.75" customHeight="1">
      <c r="A33" s="15" t="s">
        <v>517</v>
      </c>
      <c r="B33" s="480" t="s">
        <v>518</v>
      </c>
      <c r="C33" s="481"/>
      <c r="D33" s="29"/>
      <c r="E33" s="13"/>
      <c r="F33" s="23"/>
      <c r="G33" s="54"/>
    </row>
    <row r="34" spans="1:7" ht="12.75">
      <c r="A34" s="206"/>
      <c r="B34" s="498"/>
      <c r="C34" s="489"/>
      <c r="D34" s="115"/>
      <c r="E34" s="13"/>
      <c r="F34" s="54"/>
      <c r="G34" s="54"/>
    </row>
    <row r="35" spans="1:7" ht="12.75">
      <c r="A35" s="3"/>
      <c r="B35" s="3"/>
      <c r="C35" s="3"/>
      <c r="D35" s="3"/>
      <c r="E35" s="4"/>
      <c r="F35" s="8"/>
      <c r="G35" s="84"/>
    </row>
    <row r="36" spans="1:7" ht="12.75">
      <c r="A36" s="3"/>
      <c r="B36" s="3"/>
      <c r="C36" s="3"/>
      <c r="D36" s="3"/>
      <c r="E36" s="4"/>
      <c r="F36" s="8"/>
      <c r="G36" s="84"/>
    </row>
    <row r="37" spans="1:7" ht="12.75">
      <c r="A37" s="4"/>
      <c r="B37" s="547"/>
      <c r="C37" s="547"/>
      <c r="D37" s="8"/>
      <c r="E37" s="33"/>
      <c r="F37" s="33" t="s">
        <v>479</v>
      </c>
      <c r="G37" s="33"/>
    </row>
    <row r="38" spans="1:7" ht="12.75">
      <c r="A38" s="4"/>
      <c r="B38" s="8"/>
      <c r="C38" s="8"/>
      <c r="D38" s="8"/>
      <c r="E38" s="33"/>
      <c r="F38" s="33" t="s">
        <v>100</v>
      </c>
      <c r="G38" s="33"/>
    </row>
    <row r="39" spans="1:7" ht="12.75">
      <c r="A39" s="4"/>
      <c r="B39" s="8"/>
      <c r="C39" s="8"/>
      <c r="D39" s="8"/>
      <c r="E39" s="34"/>
      <c r="F39" s="34"/>
      <c r="G39" s="34"/>
    </row>
    <row r="40" spans="1:7" ht="12.75">
      <c r="A40" s="4"/>
      <c r="B40" s="547" t="s">
        <v>25</v>
      </c>
      <c r="C40" s="547"/>
      <c r="D40" s="8" t="s">
        <v>25</v>
      </c>
      <c r="E40" s="35"/>
      <c r="F40" s="35"/>
      <c r="G40" s="35"/>
    </row>
    <row r="41" spans="1:7" ht="12.75">
      <c r="A41" s="94"/>
      <c r="B41" s="20"/>
      <c r="C41" s="20"/>
      <c r="D41" s="20"/>
      <c r="E41" s="37"/>
      <c r="F41" s="37" t="s">
        <v>379</v>
      </c>
      <c r="G41" s="37"/>
    </row>
    <row r="42" spans="1:7" ht="12.75">
      <c r="A42" s="20"/>
      <c r="B42" s="20"/>
      <c r="C42" s="20"/>
      <c r="D42" s="20"/>
      <c r="E42" s="38"/>
      <c r="F42" s="38" t="s">
        <v>102</v>
      </c>
      <c r="G42" s="38"/>
    </row>
    <row r="43" ht="12.75">
      <c r="A43" t="s">
        <v>203</v>
      </c>
    </row>
    <row r="44" ht="12.75">
      <c r="A44" t="s">
        <v>204</v>
      </c>
    </row>
    <row r="45" ht="12.75">
      <c r="A45" t="s">
        <v>205</v>
      </c>
    </row>
    <row r="46" ht="12.75">
      <c r="A46">
        <v>1</v>
      </c>
    </row>
    <row r="47" ht="12.75">
      <c r="A47">
        <v>2</v>
      </c>
    </row>
    <row r="49" ht="12.75">
      <c r="A49" t="s">
        <v>87</v>
      </c>
    </row>
    <row r="50" spans="1:7" ht="12.75">
      <c r="A50" s="82" t="s">
        <v>88</v>
      </c>
      <c r="B50" s="171"/>
      <c r="C50" s="215" t="s">
        <v>224</v>
      </c>
      <c r="D50" s="172"/>
      <c r="E50" s="451" t="s">
        <v>206</v>
      </c>
      <c r="F50" s="452"/>
      <c r="G50" s="216" t="s">
        <v>225</v>
      </c>
    </row>
    <row r="51" spans="1:7" ht="12.75">
      <c r="A51" s="155">
        <v>1</v>
      </c>
      <c r="B51" s="157" t="s">
        <v>207</v>
      </c>
      <c r="C51" s="158"/>
      <c r="D51" s="158"/>
      <c r="E51" s="453" t="s">
        <v>208</v>
      </c>
      <c r="F51" s="454"/>
      <c r="G51" s="155"/>
    </row>
    <row r="52" spans="1:7" ht="12.75">
      <c r="A52" s="155"/>
      <c r="B52" s="157"/>
      <c r="C52" s="158"/>
      <c r="D52" s="158"/>
      <c r="E52" s="157"/>
      <c r="F52" s="218"/>
      <c r="G52" s="155"/>
    </row>
    <row r="53" spans="1:7" ht="12.75">
      <c r="A53" s="155">
        <v>2</v>
      </c>
      <c r="B53" s="157" t="s">
        <v>336</v>
      </c>
      <c r="C53" s="158"/>
      <c r="D53" s="158"/>
      <c r="E53" s="453" t="s">
        <v>209</v>
      </c>
      <c r="F53" s="454"/>
      <c r="G53" s="155"/>
    </row>
    <row r="54" spans="1:7" ht="12.75">
      <c r="A54" s="155"/>
      <c r="B54" s="157"/>
      <c r="C54" s="158"/>
      <c r="D54" s="158"/>
      <c r="E54" s="157"/>
      <c r="F54" s="218"/>
      <c r="G54" s="155"/>
    </row>
    <row r="55" spans="1:7" ht="12.75">
      <c r="A55" s="156">
        <v>3</v>
      </c>
      <c r="B55" s="159" t="s">
        <v>210</v>
      </c>
      <c r="C55" s="160"/>
      <c r="D55" s="160"/>
      <c r="E55" s="441" t="s">
        <v>211</v>
      </c>
      <c r="F55" s="442"/>
      <c r="G55" s="156"/>
    </row>
  </sheetData>
  <sheetProtection/>
  <mergeCells count="53">
    <mergeCell ref="B22:C22"/>
    <mergeCell ref="B23:C23"/>
    <mergeCell ref="B24:C24"/>
    <mergeCell ref="B29:C29"/>
    <mergeCell ref="B30:C30"/>
    <mergeCell ref="B25:C25"/>
    <mergeCell ref="B28:C28"/>
    <mergeCell ref="B26:C26"/>
    <mergeCell ref="B27:C27"/>
    <mergeCell ref="E55:F55"/>
    <mergeCell ref="B40:C40"/>
    <mergeCell ref="E50:F50"/>
    <mergeCell ref="E51:F51"/>
    <mergeCell ref="E53:F53"/>
    <mergeCell ref="B37:C37"/>
    <mergeCell ref="B31:C32"/>
    <mergeCell ref="B33:C34"/>
    <mergeCell ref="G20:G21"/>
    <mergeCell ref="A16:B16"/>
    <mergeCell ref="C16:G16"/>
    <mergeCell ref="A17:G17"/>
    <mergeCell ref="A18:G18"/>
    <mergeCell ref="B19:C19"/>
    <mergeCell ref="D19:G19"/>
    <mergeCell ref="A20:A21"/>
    <mergeCell ref="B20:C21"/>
    <mergeCell ref="D20:D21"/>
    <mergeCell ref="D10:G10"/>
    <mergeCell ref="E20:E21"/>
    <mergeCell ref="A11:B11"/>
    <mergeCell ref="C11:F11"/>
    <mergeCell ref="A12:B12"/>
    <mergeCell ref="C12:F12"/>
    <mergeCell ref="A13:B13"/>
    <mergeCell ref="C13:F13"/>
    <mergeCell ref="C14:F14"/>
    <mergeCell ref="A15:B15"/>
    <mergeCell ref="A1:F1"/>
    <mergeCell ref="A2:F2"/>
    <mergeCell ref="A3:F3"/>
    <mergeCell ref="A4:F4"/>
    <mergeCell ref="C15:F15"/>
    <mergeCell ref="A9:B9"/>
    <mergeCell ref="D9:G9"/>
    <mergeCell ref="A10:B10"/>
    <mergeCell ref="A8:B8"/>
    <mergeCell ref="D8:G8"/>
    <mergeCell ref="A5:B5"/>
    <mergeCell ref="D5:G5"/>
    <mergeCell ref="A6:B6"/>
    <mergeCell ref="D6:G6"/>
    <mergeCell ref="A7:B7"/>
    <mergeCell ref="D7:G7"/>
  </mergeCells>
  <printOptions/>
  <pageMargins left="0.5" right="0" top="1" bottom="1" header="0.5" footer="0.5"/>
  <pageSetup horizontalDpi="300" verticalDpi="300" orientation="portrait" paperSize="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8"/>
  <sheetViews>
    <sheetView zoomScalePageLayoutView="0" workbookViewId="0" topLeftCell="A149">
      <selection activeCell="A139" sqref="A139:G178"/>
    </sheetView>
  </sheetViews>
  <sheetFormatPr defaultColWidth="9.140625" defaultRowHeight="12.75"/>
  <cols>
    <col min="3" max="3" width="25.28125" style="0" customWidth="1"/>
    <col min="5" max="5" width="8.00390625" style="0" customWidth="1"/>
    <col min="6" max="6" width="11.140625" style="0" customWidth="1"/>
    <col min="7" max="7" width="17.57421875" style="0" customWidth="1"/>
  </cols>
  <sheetData>
    <row r="1" spans="1:7" ht="12.75">
      <c r="A1" s="499" t="s">
        <v>7</v>
      </c>
      <c r="B1" s="500"/>
      <c r="C1" s="500"/>
      <c r="D1" s="500"/>
      <c r="E1" s="500"/>
      <c r="F1" s="501"/>
      <c r="G1" s="47" t="s">
        <v>9</v>
      </c>
    </row>
    <row r="2" spans="1:7" ht="12.75">
      <c r="A2" s="484" t="s">
        <v>8</v>
      </c>
      <c r="B2" s="485"/>
      <c r="C2" s="485"/>
      <c r="D2" s="485"/>
      <c r="E2" s="485"/>
      <c r="F2" s="502"/>
      <c r="G2" s="48" t="s">
        <v>5</v>
      </c>
    </row>
    <row r="3" spans="1:7" ht="12.75">
      <c r="A3" s="504" t="s">
        <v>26</v>
      </c>
      <c r="B3" s="505"/>
      <c r="C3" s="505"/>
      <c r="D3" s="505"/>
      <c r="E3" s="505"/>
      <c r="F3" s="506"/>
      <c r="G3" s="48" t="s">
        <v>6</v>
      </c>
    </row>
    <row r="4" spans="1:7" ht="12.75">
      <c r="A4" s="503" t="s">
        <v>440</v>
      </c>
      <c r="B4" s="485"/>
      <c r="C4" s="485"/>
      <c r="D4" s="485"/>
      <c r="E4" s="485"/>
      <c r="F4" s="502"/>
      <c r="G4" s="49"/>
    </row>
    <row r="5" spans="1:7" ht="12.75">
      <c r="A5" s="530" t="s">
        <v>27</v>
      </c>
      <c r="B5" s="531"/>
      <c r="C5" s="18" t="s">
        <v>60</v>
      </c>
      <c r="D5" s="478" t="s">
        <v>81</v>
      </c>
      <c r="E5" s="478"/>
      <c r="F5" s="478"/>
      <c r="G5" s="479"/>
    </row>
    <row r="6" spans="1:7" ht="12.75">
      <c r="A6" s="458" t="s">
        <v>15</v>
      </c>
      <c r="B6" s="459"/>
      <c r="C6" s="8" t="s">
        <v>296</v>
      </c>
      <c r="D6" s="476" t="s">
        <v>61</v>
      </c>
      <c r="E6" s="476"/>
      <c r="F6" s="476"/>
      <c r="G6" s="481"/>
    </row>
    <row r="7" spans="1:7" ht="12.75">
      <c r="A7" s="458" t="s">
        <v>16</v>
      </c>
      <c r="B7" s="459"/>
      <c r="C7" s="8" t="s">
        <v>303</v>
      </c>
      <c r="D7" s="476" t="s">
        <v>64</v>
      </c>
      <c r="E7" s="476"/>
      <c r="F7" s="476"/>
      <c r="G7" s="481"/>
    </row>
    <row r="8" spans="1:7" ht="12.75">
      <c r="A8" s="458" t="s">
        <v>17</v>
      </c>
      <c r="B8" s="459"/>
      <c r="C8" s="8" t="s">
        <v>304</v>
      </c>
      <c r="D8" s="476" t="s">
        <v>277</v>
      </c>
      <c r="E8" s="476"/>
      <c r="F8" s="476"/>
      <c r="G8" s="481"/>
    </row>
    <row r="9" spans="1:7" ht="12.75">
      <c r="A9" s="458" t="s">
        <v>80</v>
      </c>
      <c r="B9" s="459"/>
      <c r="C9" s="8" t="s">
        <v>11</v>
      </c>
      <c r="D9" s="476" t="s">
        <v>116</v>
      </c>
      <c r="E9" s="476"/>
      <c r="F9" s="476"/>
      <c r="G9" s="481"/>
    </row>
    <row r="10" spans="1:7" ht="12.75">
      <c r="A10" s="534" t="s">
        <v>441</v>
      </c>
      <c r="B10" s="534"/>
      <c r="C10" s="118">
        <v>24900000</v>
      </c>
      <c r="D10" s="541" t="s">
        <v>510</v>
      </c>
      <c r="E10" s="541"/>
      <c r="F10" s="541"/>
      <c r="G10" s="541"/>
    </row>
    <row r="11" spans="1:7" ht="12.75">
      <c r="A11" s="542" t="s">
        <v>47</v>
      </c>
      <c r="B11" s="486"/>
      <c r="C11" s="486"/>
      <c r="D11" s="486"/>
      <c r="E11" s="486"/>
      <c r="F11" s="486"/>
      <c r="G11" s="487"/>
    </row>
    <row r="12" spans="1:7" ht="12.75">
      <c r="A12" s="542" t="s">
        <v>28</v>
      </c>
      <c r="B12" s="486"/>
      <c r="C12" s="542" t="s">
        <v>18</v>
      </c>
      <c r="D12" s="486"/>
      <c r="E12" s="486"/>
      <c r="F12" s="487"/>
      <c r="G12" s="43" t="s">
        <v>92</v>
      </c>
    </row>
    <row r="13" spans="1:7" ht="12.75">
      <c r="A13" s="530" t="s">
        <v>19</v>
      </c>
      <c r="B13" s="531"/>
      <c r="C13" s="477" t="s">
        <v>117</v>
      </c>
      <c r="D13" s="478"/>
      <c r="E13" s="478"/>
      <c r="F13" s="479"/>
      <c r="G13" s="352">
        <v>1</v>
      </c>
    </row>
    <row r="14" spans="1:7" ht="12.75">
      <c r="A14" s="458" t="s">
        <v>20</v>
      </c>
      <c r="B14" s="459"/>
      <c r="C14" s="480" t="s">
        <v>29</v>
      </c>
      <c r="D14" s="476"/>
      <c r="E14" s="476"/>
      <c r="F14" s="481"/>
      <c r="G14" s="116"/>
    </row>
    <row r="15" spans="1:7" ht="12.75">
      <c r="A15" s="7" t="s">
        <v>21</v>
      </c>
      <c r="B15" s="8"/>
      <c r="C15" s="480" t="s">
        <v>388</v>
      </c>
      <c r="D15" s="476"/>
      <c r="E15" s="476"/>
      <c r="F15" s="481"/>
      <c r="G15" s="116">
        <v>24900000</v>
      </c>
    </row>
    <row r="16" spans="1:7" ht="12.75">
      <c r="A16" s="532" t="s">
        <v>22</v>
      </c>
      <c r="B16" s="533"/>
      <c r="C16" s="498" t="s">
        <v>389</v>
      </c>
      <c r="D16" s="488"/>
      <c r="E16" s="488"/>
      <c r="F16" s="489"/>
      <c r="G16" s="95">
        <v>1</v>
      </c>
    </row>
    <row r="17" spans="1:7" ht="12.75">
      <c r="A17" s="515" t="s">
        <v>23</v>
      </c>
      <c r="B17" s="493"/>
      <c r="C17" s="533" t="s">
        <v>120</v>
      </c>
      <c r="D17" s="533"/>
      <c r="E17" s="533"/>
      <c r="F17" s="533"/>
      <c r="G17" s="543"/>
    </row>
    <row r="18" spans="1:7" ht="12.75">
      <c r="A18" s="504" t="s">
        <v>30</v>
      </c>
      <c r="B18" s="505"/>
      <c r="C18" s="505"/>
      <c r="D18" s="505"/>
      <c r="E18" s="505"/>
      <c r="F18" s="505"/>
      <c r="G18" s="506"/>
    </row>
    <row r="19" spans="1:7" ht="12.75">
      <c r="A19" s="484" t="s">
        <v>0</v>
      </c>
      <c r="B19" s="485"/>
      <c r="C19" s="485"/>
      <c r="D19" s="485"/>
      <c r="E19" s="485"/>
      <c r="F19" s="485"/>
      <c r="G19" s="502"/>
    </row>
    <row r="20" spans="1:7" ht="12.75">
      <c r="A20" s="10"/>
      <c r="B20" s="544"/>
      <c r="C20" s="545"/>
      <c r="D20" s="536" t="s">
        <v>24</v>
      </c>
      <c r="E20" s="536"/>
      <c r="F20" s="536"/>
      <c r="G20" s="546"/>
    </row>
    <row r="21" spans="1:7" ht="12.75">
      <c r="A21" s="535" t="s">
        <v>2</v>
      </c>
      <c r="B21" s="535" t="s">
        <v>12</v>
      </c>
      <c r="C21" s="536"/>
      <c r="D21" s="539" t="s">
        <v>14</v>
      </c>
      <c r="E21" s="539" t="s">
        <v>3</v>
      </c>
      <c r="F21" s="11" t="s">
        <v>31</v>
      </c>
      <c r="G21" s="539" t="s">
        <v>32</v>
      </c>
    </row>
    <row r="22" spans="1:7" ht="12.75">
      <c r="A22" s="537"/>
      <c r="B22" s="537"/>
      <c r="C22" s="538"/>
      <c r="D22" s="540"/>
      <c r="E22" s="540"/>
      <c r="F22" s="12" t="s">
        <v>3</v>
      </c>
      <c r="G22" s="540"/>
    </row>
    <row r="23" spans="1:7" ht="12.75">
      <c r="A23" s="13">
        <v>1</v>
      </c>
      <c r="B23" s="548">
        <v>2</v>
      </c>
      <c r="C23" s="548"/>
      <c r="D23" s="13">
        <v>3</v>
      </c>
      <c r="E23" s="13">
        <v>4</v>
      </c>
      <c r="F23" s="13">
        <v>5</v>
      </c>
      <c r="G23" s="13"/>
    </row>
    <row r="24" spans="1:7" ht="12.75">
      <c r="A24" s="14" t="s">
        <v>33</v>
      </c>
      <c r="B24" s="491" t="s">
        <v>1</v>
      </c>
      <c r="C24" s="492"/>
      <c r="D24" s="2"/>
      <c r="E24" s="1"/>
      <c r="F24" s="11"/>
      <c r="G24" s="116">
        <v>24900000</v>
      </c>
    </row>
    <row r="25" spans="1:7" ht="12.75">
      <c r="A25" s="15" t="s">
        <v>67</v>
      </c>
      <c r="B25" s="470" t="s">
        <v>4</v>
      </c>
      <c r="C25" s="472"/>
      <c r="D25" s="6"/>
      <c r="E25" s="5"/>
      <c r="F25" s="13"/>
      <c r="G25" s="233">
        <v>24900000</v>
      </c>
    </row>
    <row r="26" spans="1:7" ht="12.75">
      <c r="A26" s="15" t="s">
        <v>278</v>
      </c>
      <c r="B26" s="470" t="s">
        <v>121</v>
      </c>
      <c r="C26" s="472"/>
      <c r="D26" s="29"/>
      <c r="E26" s="13"/>
      <c r="F26" s="23"/>
      <c r="G26" s="233"/>
    </row>
    <row r="27" spans="1:7" ht="12.75">
      <c r="A27" s="15" t="s">
        <v>279</v>
      </c>
      <c r="B27" s="464" t="s">
        <v>280</v>
      </c>
      <c r="C27" s="466"/>
      <c r="D27" s="29"/>
      <c r="E27" s="13"/>
      <c r="F27" s="23"/>
      <c r="G27" s="41"/>
    </row>
    <row r="28" spans="1:7" ht="38.25" customHeight="1">
      <c r="A28" s="206"/>
      <c r="B28" s="498" t="s">
        <v>484</v>
      </c>
      <c r="C28" s="489"/>
      <c r="D28" s="29"/>
      <c r="E28" s="13"/>
      <c r="F28" s="23"/>
      <c r="G28" s="41"/>
    </row>
    <row r="29" spans="1:7" ht="12.75">
      <c r="A29" s="3"/>
      <c r="B29" s="3"/>
      <c r="C29" s="3"/>
      <c r="D29" s="3"/>
      <c r="E29" s="4"/>
      <c r="F29" s="8"/>
      <c r="G29" s="84"/>
    </row>
    <row r="30" spans="1:7" ht="12.75" customHeight="1">
      <c r="A30" s="4"/>
      <c r="B30" s="547"/>
      <c r="C30" s="547"/>
      <c r="D30" s="8"/>
      <c r="E30" s="33"/>
      <c r="F30" s="33" t="s">
        <v>445</v>
      </c>
      <c r="G30" s="33"/>
    </row>
    <row r="31" spans="1:7" ht="12.75" customHeight="1">
      <c r="A31" s="4"/>
      <c r="B31" s="8"/>
      <c r="C31" s="8"/>
      <c r="D31" s="8"/>
      <c r="E31" s="33"/>
      <c r="F31" s="33" t="s">
        <v>100</v>
      </c>
      <c r="G31" s="33"/>
    </row>
    <row r="32" spans="1:7" ht="12.75" customHeight="1">
      <c r="A32" s="4"/>
      <c r="B32" s="8"/>
      <c r="C32" s="8"/>
      <c r="D32" s="8"/>
      <c r="E32" s="34"/>
      <c r="F32" s="34"/>
      <c r="G32" s="34"/>
    </row>
    <row r="33" spans="1:7" ht="12.75">
      <c r="A33" s="4"/>
      <c r="B33" s="547" t="s">
        <v>25</v>
      </c>
      <c r="C33" s="547"/>
      <c r="D33" s="8" t="s">
        <v>25</v>
      </c>
      <c r="E33" s="35"/>
      <c r="F33" s="35"/>
      <c r="G33" s="35"/>
    </row>
    <row r="34" spans="1:7" ht="12.75">
      <c r="A34" s="19"/>
      <c r="B34" s="19"/>
      <c r="C34" s="19"/>
      <c r="D34" s="19"/>
      <c r="E34" s="36"/>
      <c r="F34" s="36"/>
      <c r="G34" s="36"/>
    </row>
    <row r="35" spans="1:7" ht="12.75">
      <c r="A35" s="94"/>
      <c r="B35" s="20"/>
      <c r="C35" s="20"/>
      <c r="D35" s="20"/>
      <c r="E35" s="37"/>
      <c r="F35" s="37" t="s">
        <v>379</v>
      </c>
      <c r="G35" s="37"/>
    </row>
    <row r="36" spans="1:7" ht="12.75">
      <c r="A36" s="20"/>
      <c r="B36" s="20"/>
      <c r="C36" s="20"/>
      <c r="D36" s="20"/>
      <c r="E36" s="38"/>
      <c r="F36" s="38" t="s">
        <v>102</v>
      </c>
      <c r="G36" s="38"/>
    </row>
    <row r="37" ht="12.75">
      <c r="A37" t="s">
        <v>203</v>
      </c>
    </row>
    <row r="38" ht="12.75">
      <c r="A38" t="s">
        <v>204</v>
      </c>
    </row>
    <row r="39" ht="12.75">
      <c r="A39" t="s">
        <v>205</v>
      </c>
    </row>
    <row r="40" ht="12.75">
      <c r="A40">
        <v>1</v>
      </c>
    </row>
    <row r="41" ht="12.75">
      <c r="A41">
        <v>2</v>
      </c>
    </row>
    <row r="43" ht="12.75">
      <c r="A43" t="s">
        <v>87</v>
      </c>
    </row>
    <row r="44" spans="1:7" ht="12.75">
      <c r="A44" s="82" t="s">
        <v>88</v>
      </c>
      <c r="B44" s="171"/>
      <c r="C44" s="215" t="s">
        <v>224</v>
      </c>
      <c r="D44" s="172"/>
      <c r="E44" s="451" t="s">
        <v>206</v>
      </c>
      <c r="F44" s="452"/>
      <c r="G44" s="216" t="s">
        <v>225</v>
      </c>
    </row>
    <row r="45" spans="1:7" ht="12.75">
      <c r="A45" s="112"/>
      <c r="B45" s="151"/>
      <c r="C45" s="152"/>
      <c r="D45" s="152"/>
      <c r="E45" s="151"/>
      <c r="F45" s="153"/>
      <c r="G45" s="199"/>
    </row>
    <row r="46" spans="1:7" ht="12.75">
      <c r="A46" s="155">
        <v>1</v>
      </c>
      <c r="B46" s="157" t="s">
        <v>207</v>
      </c>
      <c r="C46" s="158"/>
      <c r="D46" s="158"/>
      <c r="E46" s="453" t="s">
        <v>208</v>
      </c>
      <c r="F46" s="454"/>
      <c r="G46" s="155"/>
    </row>
    <row r="47" spans="1:7" ht="12.75">
      <c r="A47" s="155"/>
      <c r="B47" s="157"/>
      <c r="C47" s="158"/>
      <c r="D47" s="158"/>
      <c r="E47" s="157"/>
      <c r="F47" s="218"/>
      <c r="G47" s="155"/>
    </row>
    <row r="48" spans="1:7" ht="12.75">
      <c r="A48" s="155">
        <v>2</v>
      </c>
      <c r="B48" s="157" t="s">
        <v>335</v>
      </c>
      <c r="C48" s="158"/>
      <c r="D48" s="158"/>
      <c r="E48" s="453" t="s">
        <v>209</v>
      </c>
      <c r="F48" s="454"/>
      <c r="G48" s="155"/>
    </row>
    <row r="49" spans="1:7" ht="12.75">
      <c r="A49" s="155"/>
      <c r="B49" s="157"/>
      <c r="C49" s="158"/>
      <c r="D49" s="158"/>
      <c r="E49" s="157"/>
      <c r="F49" s="218"/>
      <c r="G49" s="155"/>
    </row>
    <row r="50" spans="1:7" ht="12.75">
      <c r="A50" s="156">
        <v>3</v>
      </c>
      <c r="B50" s="159" t="s">
        <v>210</v>
      </c>
      <c r="C50" s="160"/>
      <c r="D50" s="160"/>
      <c r="E50" s="441" t="s">
        <v>211</v>
      </c>
      <c r="F50" s="442"/>
      <c r="G50" s="156"/>
    </row>
    <row r="51" spans="1:7" ht="12.75">
      <c r="A51" s="158"/>
      <c r="B51" s="158"/>
      <c r="C51" s="158"/>
      <c r="D51" s="158"/>
      <c r="E51" s="158"/>
      <c r="F51" s="158"/>
      <c r="G51" s="158"/>
    </row>
    <row r="52" spans="1:7" ht="12.75">
      <c r="A52" s="158"/>
      <c r="B52" s="158"/>
      <c r="C52" s="158"/>
      <c r="D52" s="158"/>
      <c r="E52" s="158"/>
      <c r="F52" s="158"/>
      <c r="G52" s="158"/>
    </row>
    <row r="53" spans="1:7" ht="12.75">
      <c r="A53" s="158"/>
      <c r="B53" s="158"/>
      <c r="C53" s="158"/>
      <c r="D53" s="158"/>
      <c r="E53" s="158"/>
      <c r="F53" s="158"/>
      <c r="G53" s="158"/>
    </row>
    <row r="54" spans="1:7" ht="12.75">
      <c r="A54" s="158"/>
      <c r="B54" s="158"/>
      <c r="C54" s="158"/>
      <c r="D54" s="158"/>
      <c r="E54" s="158"/>
      <c r="F54" s="158"/>
      <c r="G54" s="158"/>
    </row>
    <row r="55" spans="1:7" ht="12.75">
      <c r="A55" s="158"/>
      <c r="B55" s="158"/>
      <c r="C55" s="158"/>
      <c r="D55" s="158"/>
      <c r="E55" s="158"/>
      <c r="F55" s="158"/>
      <c r="G55" s="158"/>
    </row>
    <row r="56" spans="1:7" ht="12.75">
      <c r="A56" s="158"/>
      <c r="B56" s="158"/>
      <c r="C56" s="158"/>
      <c r="D56" s="158"/>
      <c r="E56" s="158"/>
      <c r="F56" s="158"/>
      <c r="G56" s="158"/>
    </row>
    <row r="57" spans="1:7" ht="12.75">
      <c r="A57" s="158"/>
      <c r="B57" s="158"/>
      <c r="C57" s="158"/>
      <c r="D57" s="158"/>
      <c r="E57" s="158"/>
      <c r="F57" s="158"/>
      <c r="G57" s="158"/>
    </row>
    <row r="58" spans="1:7" ht="12.75">
      <c r="A58" s="158"/>
      <c r="B58" s="158"/>
      <c r="C58" s="158"/>
      <c r="D58" s="158"/>
      <c r="E58" s="158"/>
      <c r="F58" s="158"/>
      <c r="G58" s="158"/>
    </row>
    <row r="59" spans="1:7" ht="12.75">
      <c r="A59" s="158"/>
      <c r="B59" s="158"/>
      <c r="C59" s="158"/>
      <c r="D59" s="158"/>
      <c r="E59" s="158"/>
      <c r="F59" s="158"/>
      <c r="G59" s="158"/>
    </row>
    <row r="60" spans="1:7" ht="12.75">
      <c r="A60" s="158"/>
      <c r="B60" s="158"/>
      <c r="C60" s="158"/>
      <c r="D60" s="158"/>
      <c r="E60" s="158"/>
      <c r="F60" s="158"/>
      <c r="G60" s="158"/>
    </row>
    <row r="61" spans="1:7" ht="12.75">
      <c r="A61" s="158"/>
      <c r="B61" s="158"/>
      <c r="C61" s="158"/>
      <c r="D61" s="158"/>
      <c r="E61" s="158"/>
      <c r="F61" s="158"/>
      <c r="G61" s="158"/>
    </row>
    <row r="62" spans="1:7" ht="12.75">
      <c r="A62" s="158"/>
      <c r="B62" s="158"/>
      <c r="C62" s="158"/>
      <c r="D62" s="158"/>
      <c r="E62" s="158"/>
      <c r="F62" s="158"/>
      <c r="G62" s="158"/>
    </row>
    <row r="63" spans="1:7" ht="12.75">
      <c r="A63" s="158"/>
      <c r="B63" s="158"/>
      <c r="C63" s="158"/>
      <c r="D63" s="158"/>
      <c r="E63" s="158"/>
      <c r="F63" s="158"/>
      <c r="G63" s="158"/>
    </row>
    <row r="64" spans="1:7" ht="12.75">
      <c r="A64" s="158"/>
      <c r="B64" s="158"/>
      <c r="C64" s="158"/>
      <c r="D64" s="158"/>
      <c r="E64" s="158"/>
      <c r="F64" s="158"/>
      <c r="G64" s="158"/>
    </row>
    <row r="65" spans="1:7" ht="12.75" customHeight="1">
      <c r="A65" s="499" t="s">
        <v>7</v>
      </c>
      <c r="B65" s="500"/>
      <c r="C65" s="500"/>
      <c r="D65" s="500"/>
      <c r="E65" s="500"/>
      <c r="F65" s="501"/>
      <c r="G65" s="47" t="s">
        <v>9</v>
      </c>
    </row>
    <row r="66" spans="1:7" ht="12.75" customHeight="1">
      <c r="A66" s="484" t="s">
        <v>8</v>
      </c>
      <c r="B66" s="485"/>
      <c r="C66" s="485"/>
      <c r="D66" s="485"/>
      <c r="E66" s="485"/>
      <c r="F66" s="502"/>
      <c r="G66" s="48" t="s">
        <v>5</v>
      </c>
    </row>
    <row r="67" spans="1:7" ht="12.75" customHeight="1">
      <c r="A67" s="499" t="s">
        <v>26</v>
      </c>
      <c r="B67" s="500"/>
      <c r="C67" s="500"/>
      <c r="D67" s="500"/>
      <c r="E67" s="500"/>
      <c r="F67" s="501"/>
      <c r="G67" s="48" t="s">
        <v>6</v>
      </c>
    </row>
    <row r="68" spans="1:7" ht="12.75" customHeight="1">
      <c r="A68" s="503" t="s">
        <v>440</v>
      </c>
      <c r="B68" s="549"/>
      <c r="C68" s="549"/>
      <c r="D68" s="549"/>
      <c r="E68" s="549"/>
      <c r="F68" s="550"/>
      <c r="G68" s="49"/>
    </row>
    <row r="69" spans="1:7" ht="12.75" customHeight="1">
      <c r="A69" s="530" t="s">
        <v>27</v>
      </c>
      <c r="B69" s="531"/>
      <c r="C69" s="18" t="s">
        <v>60</v>
      </c>
      <c r="D69" s="478" t="s">
        <v>81</v>
      </c>
      <c r="E69" s="478"/>
      <c r="F69" s="478"/>
      <c r="G69" s="479"/>
    </row>
    <row r="70" spans="1:7" ht="12.75">
      <c r="A70" s="458" t="s">
        <v>15</v>
      </c>
      <c r="B70" s="459"/>
      <c r="C70" s="8" t="s">
        <v>309</v>
      </c>
      <c r="D70" s="476" t="s">
        <v>61</v>
      </c>
      <c r="E70" s="476"/>
      <c r="F70" s="476"/>
      <c r="G70" s="481"/>
    </row>
    <row r="71" spans="1:7" ht="12.75">
      <c r="A71" s="458" t="s">
        <v>16</v>
      </c>
      <c r="B71" s="459"/>
      <c r="C71" s="8" t="s">
        <v>310</v>
      </c>
      <c r="D71" s="476" t="s">
        <v>181</v>
      </c>
      <c r="E71" s="476"/>
      <c r="F71" s="476"/>
      <c r="G71" s="481"/>
    </row>
    <row r="72" spans="1:7" ht="12.75">
      <c r="A72" s="25"/>
      <c r="B72" s="4"/>
      <c r="C72" s="8"/>
      <c r="D72" s="476" t="s">
        <v>182</v>
      </c>
      <c r="E72" s="476"/>
      <c r="F72" s="476"/>
      <c r="G72" s="481"/>
    </row>
    <row r="73" spans="1:7" ht="12.75">
      <c r="A73" s="458" t="s">
        <v>17</v>
      </c>
      <c r="B73" s="459"/>
      <c r="C73" s="8" t="s">
        <v>311</v>
      </c>
      <c r="D73" s="476" t="s">
        <v>183</v>
      </c>
      <c r="E73" s="476"/>
      <c r="F73" s="476"/>
      <c r="G73" s="481"/>
    </row>
    <row r="74" spans="1:7" ht="12.75" customHeight="1">
      <c r="A74" s="532" t="s">
        <v>80</v>
      </c>
      <c r="B74" s="533"/>
      <c r="C74" s="8" t="s">
        <v>11</v>
      </c>
      <c r="D74" s="476"/>
      <c r="E74" s="476"/>
      <c r="F74" s="476"/>
      <c r="G74" s="481"/>
    </row>
    <row r="75" spans="1:7" ht="12.75" customHeight="1">
      <c r="A75" s="552" t="s">
        <v>441</v>
      </c>
      <c r="B75" s="553"/>
      <c r="C75" s="126">
        <v>43064000</v>
      </c>
      <c r="D75" s="507" t="s">
        <v>509</v>
      </c>
      <c r="E75" s="507"/>
      <c r="F75" s="507"/>
      <c r="G75" s="507"/>
    </row>
    <row r="76" spans="1:7" ht="12.75" customHeight="1">
      <c r="A76" s="542" t="s">
        <v>47</v>
      </c>
      <c r="B76" s="486"/>
      <c r="C76" s="486"/>
      <c r="D76" s="486"/>
      <c r="E76" s="486"/>
      <c r="F76" s="486"/>
      <c r="G76" s="487"/>
    </row>
    <row r="77" spans="1:7" ht="12.75">
      <c r="A77" s="542" t="s">
        <v>28</v>
      </c>
      <c r="B77" s="487"/>
      <c r="C77" s="542" t="s">
        <v>18</v>
      </c>
      <c r="D77" s="486"/>
      <c r="E77" s="486"/>
      <c r="F77" s="487"/>
      <c r="G77" s="43" t="s">
        <v>92</v>
      </c>
    </row>
    <row r="78" spans="1:7" ht="12.75" customHeight="1">
      <c r="A78" s="530" t="s">
        <v>19</v>
      </c>
      <c r="B78" s="551"/>
      <c r="C78" s="477" t="s">
        <v>85</v>
      </c>
      <c r="D78" s="478"/>
      <c r="E78" s="478"/>
      <c r="F78" s="479"/>
      <c r="G78" s="88">
        <v>1</v>
      </c>
    </row>
    <row r="79" spans="1:7" ht="12.75">
      <c r="A79" s="25"/>
      <c r="B79" s="4"/>
      <c r="C79" s="39"/>
      <c r="D79" s="40"/>
      <c r="E79" s="40"/>
      <c r="F79" s="87"/>
      <c r="G79" s="89"/>
    </row>
    <row r="80" spans="1:7" ht="12.75">
      <c r="A80" s="458" t="s">
        <v>20</v>
      </c>
      <c r="B80" s="460"/>
      <c r="C80" s="480" t="s">
        <v>29</v>
      </c>
      <c r="D80" s="476"/>
      <c r="E80" s="476"/>
      <c r="F80" s="481"/>
      <c r="G80" s="126">
        <v>43064000</v>
      </c>
    </row>
    <row r="81" spans="1:7" ht="12.75" customHeight="1">
      <c r="A81" s="7" t="s">
        <v>21</v>
      </c>
      <c r="B81" s="8"/>
      <c r="C81" s="480" t="s">
        <v>75</v>
      </c>
      <c r="D81" s="476"/>
      <c r="E81" s="476"/>
      <c r="F81" s="481"/>
      <c r="G81" s="89">
        <v>1</v>
      </c>
    </row>
    <row r="82" spans="1:7" ht="12.75" customHeight="1">
      <c r="A82" s="532" t="s">
        <v>22</v>
      </c>
      <c r="B82" s="543"/>
      <c r="C82" s="498" t="s">
        <v>76</v>
      </c>
      <c r="D82" s="488"/>
      <c r="E82" s="488"/>
      <c r="F82" s="489"/>
      <c r="G82" s="9"/>
    </row>
    <row r="83" spans="1:7" ht="12.75" customHeight="1">
      <c r="A83" s="515" t="s">
        <v>23</v>
      </c>
      <c r="B83" s="493"/>
      <c r="C83" s="554" t="s">
        <v>71</v>
      </c>
      <c r="D83" s="554"/>
      <c r="E83" s="554"/>
      <c r="F83" s="554"/>
      <c r="G83" s="553"/>
    </row>
    <row r="84" spans="1:7" ht="12.75" customHeight="1">
      <c r="A84" s="499" t="s">
        <v>30</v>
      </c>
      <c r="B84" s="500"/>
      <c r="C84" s="500"/>
      <c r="D84" s="500"/>
      <c r="E84" s="500"/>
      <c r="F84" s="500"/>
      <c r="G84" s="501"/>
    </row>
    <row r="85" spans="1:7" ht="12.75" customHeight="1">
      <c r="A85" s="484" t="s">
        <v>0</v>
      </c>
      <c r="B85" s="485"/>
      <c r="C85" s="485"/>
      <c r="D85" s="485"/>
      <c r="E85" s="485"/>
      <c r="F85" s="485"/>
      <c r="G85" s="502"/>
    </row>
    <row r="86" spans="1:7" ht="12.75">
      <c r="A86" s="44"/>
      <c r="B86" s="499"/>
      <c r="C86" s="501"/>
      <c r="D86" s="505" t="s">
        <v>24</v>
      </c>
      <c r="E86" s="505"/>
      <c r="F86" s="505"/>
      <c r="G86" s="506"/>
    </row>
    <row r="87" spans="1:7" ht="12.75">
      <c r="A87" s="504" t="s">
        <v>2</v>
      </c>
      <c r="B87" s="504" t="s">
        <v>12</v>
      </c>
      <c r="C87" s="505"/>
      <c r="D87" s="555" t="s">
        <v>14</v>
      </c>
      <c r="E87" s="555" t="s">
        <v>3</v>
      </c>
      <c r="F87" s="47" t="s">
        <v>31</v>
      </c>
      <c r="G87" s="555" t="s">
        <v>32</v>
      </c>
    </row>
    <row r="88" spans="1:7" ht="12.75">
      <c r="A88" s="484"/>
      <c r="B88" s="484"/>
      <c r="C88" s="485"/>
      <c r="D88" s="556"/>
      <c r="E88" s="556"/>
      <c r="F88" s="49" t="s">
        <v>3</v>
      </c>
      <c r="G88" s="556"/>
    </row>
    <row r="89" spans="1:7" ht="12.75">
      <c r="A89" s="50">
        <v>1</v>
      </c>
      <c r="B89" s="514">
        <v>2</v>
      </c>
      <c r="C89" s="514"/>
      <c r="D89" s="50">
        <v>3</v>
      </c>
      <c r="E89" s="50">
        <v>4</v>
      </c>
      <c r="F89" s="50">
        <v>5</v>
      </c>
      <c r="G89" s="50"/>
    </row>
    <row r="90" spans="1:7" ht="12.75">
      <c r="A90" s="81" t="s">
        <v>33</v>
      </c>
      <c r="B90" s="490" t="s">
        <v>1</v>
      </c>
      <c r="C90" s="492"/>
      <c r="D90" s="2"/>
      <c r="E90" s="1"/>
      <c r="F90" s="11"/>
      <c r="G90" s="126">
        <v>43064000</v>
      </c>
    </row>
    <row r="91" spans="1:7" ht="12.75">
      <c r="A91" s="81" t="s">
        <v>67</v>
      </c>
      <c r="B91" s="470" t="s">
        <v>4</v>
      </c>
      <c r="C91" s="472"/>
      <c r="D91" s="2"/>
      <c r="E91" s="27"/>
      <c r="F91" s="13"/>
      <c r="G91" s="126"/>
    </row>
    <row r="92" spans="1:7" ht="12.75">
      <c r="A92" s="81"/>
      <c r="B92" s="170"/>
      <c r="C92" s="188"/>
      <c r="D92" s="2"/>
      <c r="E92" s="27"/>
      <c r="F92" s="13"/>
      <c r="G92" s="126"/>
    </row>
    <row r="93" spans="1:7" ht="12.75">
      <c r="A93" s="81" t="s">
        <v>83</v>
      </c>
      <c r="B93" s="470" t="s">
        <v>84</v>
      </c>
      <c r="C93" s="472"/>
      <c r="D93" s="2"/>
      <c r="E93" s="13"/>
      <c r="F93" s="23"/>
      <c r="G93" s="351">
        <v>43064000</v>
      </c>
    </row>
    <row r="94" spans="1:7" ht="12.75">
      <c r="A94" s="81"/>
      <c r="B94" s="467" t="s">
        <v>84</v>
      </c>
      <c r="C94" s="469"/>
      <c r="D94" s="113"/>
      <c r="E94" s="113"/>
      <c r="F94" s="191"/>
      <c r="G94" s="194"/>
    </row>
    <row r="95" spans="1:7" ht="12.75">
      <c r="A95" s="81"/>
      <c r="B95" s="557" t="s">
        <v>84</v>
      </c>
      <c r="C95" s="558"/>
      <c r="D95" s="196">
        <v>1</v>
      </c>
      <c r="E95" s="196" t="s">
        <v>161</v>
      </c>
      <c r="F95" s="194"/>
      <c r="G95" s="194"/>
    </row>
    <row r="96" spans="1:7" ht="12.75">
      <c r="A96" s="81"/>
      <c r="B96" s="184"/>
      <c r="C96" s="185"/>
      <c r="D96" s="189"/>
      <c r="E96" s="195"/>
      <c r="F96" s="192"/>
      <c r="G96" s="193"/>
    </row>
    <row r="97" spans="1:7" ht="12.75">
      <c r="A97" s="15" t="s">
        <v>90</v>
      </c>
      <c r="B97" s="470" t="s">
        <v>65</v>
      </c>
      <c r="C97" s="472"/>
      <c r="D97" s="6"/>
      <c r="E97" s="5"/>
      <c r="F97" s="23"/>
      <c r="G97" s="122">
        <f>9500000</f>
        <v>9500000</v>
      </c>
    </row>
    <row r="98" spans="1:7" ht="12.75">
      <c r="A98" s="80"/>
      <c r="B98" s="467" t="s">
        <v>65</v>
      </c>
      <c r="C98" s="469"/>
      <c r="D98" s="2"/>
      <c r="E98" s="1"/>
      <c r="F98" s="41"/>
      <c r="G98" s="41">
        <f>9500000</f>
        <v>9500000</v>
      </c>
    </row>
    <row r="99" spans="1:7" ht="12.75">
      <c r="A99" s="80"/>
      <c r="B99" s="557" t="s">
        <v>65</v>
      </c>
      <c r="C99" s="558"/>
      <c r="D99" s="197">
        <v>1</v>
      </c>
      <c r="E99" s="198" t="s">
        <v>161</v>
      </c>
      <c r="F99" s="41">
        <f>9500000</f>
        <v>9500000</v>
      </c>
      <c r="G99" s="41">
        <f>9500000</f>
        <v>9500000</v>
      </c>
    </row>
    <row r="100" spans="1:7" ht="12.75">
      <c r="A100" s="15"/>
      <c r="B100" s="39"/>
      <c r="C100" s="87"/>
      <c r="D100" s="6"/>
      <c r="E100" s="13"/>
      <c r="F100" s="41"/>
      <c r="G100" s="41"/>
    </row>
    <row r="101" spans="1:7" ht="12.75">
      <c r="A101" s="15" t="s">
        <v>98</v>
      </c>
      <c r="B101" s="470" t="s">
        <v>99</v>
      </c>
      <c r="C101" s="472"/>
      <c r="D101" s="6"/>
      <c r="E101" s="13"/>
      <c r="F101" s="41"/>
      <c r="G101" s="122">
        <f>3264000</f>
        <v>3264000</v>
      </c>
    </row>
    <row r="102" spans="1:7" ht="12.75">
      <c r="A102" s="80"/>
      <c r="B102" s="467" t="s">
        <v>99</v>
      </c>
      <c r="C102" s="469"/>
      <c r="D102" s="113"/>
      <c r="E102" s="113"/>
      <c r="F102" s="41"/>
      <c r="G102" s="41">
        <f>3264000</f>
        <v>3264000</v>
      </c>
    </row>
    <row r="103" spans="1:7" ht="12.75">
      <c r="A103" s="80"/>
      <c r="B103" s="557" t="s">
        <v>99</v>
      </c>
      <c r="C103" s="558"/>
      <c r="D103" s="196">
        <v>1</v>
      </c>
      <c r="E103" s="196" t="s">
        <v>161</v>
      </c>
      <c r="F103" s="41">
        <f>3264000</f>
        <v>3264000</v>
      </c>
      <c r="G103" s="41">
        <f>3264000</f>
        <v>3264000</v>
      </c>
    </row>
    <row r="104" spans="1:7" ht="12.75">
      <c r="A104" s="15"/>
      <c r="B104" s="39"/>
      <c r="C104" s="87"/>
      <c r="D104" s="6"/>
      <c r="E104" s="13"/>
      <c r="F104" s="41"/>
      <c r="G104" s="41"/>
    </row>
    <row r="105" spans="1:7" ht="12.75">
      <c r="A105" s="15" t="s">
        <v>68</v>
      </c>
      <c r="B105" s="470" t="s">
        <v>91</v>
      </c>
      <c r="C105" s="472"/>
      <c r="D105" s="6"/>
      <c r="E105" s="13"/>
      <c r="F105" s="41"/>
      <c r="G105" s="122">
        <v>27000000</v>
      </c>
    </row>
    <row r="106" spans="1:7" ht="12.75">
      <c r="A106" s="80"/>
      <c r="B106" s="467" t="s">
        <v>91</v>
      </c>
      <c r="C106" s="469"/>
      <c r="D106" s="113"/>
      <c r="E106" s="113"/>
      <c r="F106" s="41"/>
      <c r="G106" s="41"/>
    </row>
    <row r="107" spans="1:7" ht="12.75">
      <c r="A107" s="80"/>
      <c r="B107" s="557" t="s">
        <v>91</v>
      </c>
      <c r="C107" s="558"/>
      <c r="D107" s="196">
        <v>1</v>
      </c>
      <c r="E107" s="196" t="s">
        <v>161</v>
      </c>
      <c r="F107" s="41"/>
      <c r="G107" s="41"/>
    </row>
    <row r="108" spans="1:7" ht="12.75">
      <c r="A108" s="15"/>
      <c r="B108" s="39"/>
      <c r="C108" s="87"/>
      <c r="D108" s="6"/>
      <c r="E108" s="13"/>
      <c r="F108" s="41"/>
      <c r="G108" s="41"/>
    </row>
    <row r="109" spans="1:7" ht="12.75">
      <c r="A109" s="15" t="s">
        <v>69</v>
      </c>
      <c r="B109" s="470" t="s">
        <v>66</v>
      </c>
      <c r="C109" s="472"/>
      <c r="D109" s="6"/>
      <c r="E109" s="13"/>
      <c r="F109" s="41"/>
      <c r="G109" s="122">
        <v>2300000</v>
      </c>
    </row>
    <row r="110" spans="1:7" ht="12.75">
      <c r="A110" s="80"/>
      <c r="B110" s="467" t="s">
        <v>66</v>
      </c>
      <c r="C110" s="469"/>
      <c r="D110" s="113"/>
      <c r="E110" s="113"/>
      <c r="F110" s="186"/>
      <c r="G110" s="187">
        <v>2300000</v>
      </c>
    </row>
    <row r="111" spans="1:7" ht="12.75">
      <c r="A111" s="121"/>
      <c r="B111" s="559" t="s">
        <v>66</v>
      </c>
      <c r="C111" s="560"/>
      <c r="D111" s="196">
        <v>1</v>
      </c>
      <c r="E111" s="196" t="s">
        <v>161</v>
      </c>
      <c r="F111" s="190">
        <v>1800000</v>
      </c>
      <c r="G111" s="190">
        <v>2300000</v>
      </c>
    </row>
    <row r="112" spans="1:7" ht="12.75">
      <c r="A112" s="3"/>
      <c r="B112" s="3"/>
      <c r="C112" s="3"/>
      <c r="D112" s="3"/>
      <c r="E112" s="4"/>
      <c r="F112" s="8"/>
      <c r="G112" s="84"/>
    </row>
    <row r="113" spans="1:7" ht="12.75">
      <c r="A113" s="4"/>
      <c r="B113" s="547"/>
      <c r="C113" s="547"/>
      <c r="D113" s="561" t="s">
        <v>446</v>
      </c>
      <c r="E113" s="561"/>
      <c r="F113" s="561"/>
      <c r="G113" s="33"/>
    </row>
    <row r="114" spans="1:7" ht="12.75">
      <c r="A114" s="4"/>
      <c r="B114" s="8"/>
      <c r="C114" s="8"/>
      <c r="D114" s="33"/>
      <c r="E114" s="33" t="s">
        <v>217</v>
      </c>
      <c r="F114" s="33"/>
      <c r="G114" s="33"/>
    </row>
    <row r="115" spans="1:7" ht="12.75">
      <c r="A115" s="4"/>
      <c r="B115" s="8"/>
      <c r="C115" s="8"/>
      <c r="D115" s="34"/>
      <c r="E115" s="34"/>
      <c r="F115" s="34"/>
      <c r="G115" s="34"/>
    </row>
    <row r="116" spans="1:7" ht="12.75">
      <c r="A116" s="4"/>
      <c r="B116" s="547"/>
      <c r="C116" s="547"/>
      <c r="D116" s="35"/>
      <c r="E116" s="35"/>
      <c r="F116" s="35"/>
      <c r="G116" s="35"/>
    </row>
    <row r="117" spans="1:7" ht="12.75">
      <c r="A117" s="94"/>
      <c r="B117" s="20"/>
      <c r="C117" s="20"/>
      <c r="D117" s="37"/>
      <c r="E117" s="167" t="s">
        <v>390</v>
      </c>
      <c r="F117" s="37"/>
      <c r="G117" s="37"/>
    </row>
    <row r="118" spans="1:7" ht="12.75">
      <c r="A118" s="20"/>
      <c r="B118" s="20"/>
      <c r="C118" s="20"/>
      <c r="D118" s="38"/>
      <c r="E118" s="38" t="s">
        <v>218</v>
      </c>
      <c r="F118" s="38"/>
      <c r="G118" s="38"/>
    </row>
    <row r="119" spans="1:7" ht="12.75">
      <c r="A119" s="20"/>
      <c r="B119" s="20"/>
      <c r="C119" s="20"/>
      <c r="D119" s="38"/>
      <c r="E119" s="38"/>
      <c r="F119" s="38"/>
      <c r="G119" s="38"/>
    </row>
    <row r="120" spans="1:7" ht="12.75">
      <c r="A120" s="20"/>
      <c r="B120" s="20"/>
      <c r="C120" s="20"/>
      <c r="D120" s="38"/>
      <c r="E120" s="38"/>
      <c r="F120" s="38"/>
      <c r="G120" s="38"/>
    </row>
    <row r="121" spans="1:7" ht="12.75">
      <c r="A121" s="20"/>
      <c r="B121" s="20"/>
      <c r="C121" s="20"/>
      <c r="D121" s="38"/>
      <c r="E121" s="38"/>
      <c r="F121" s="38"/>
      <c r="G121" s="38"/>
    </row>
    <row r="122" spans="1:7" ht="12.75">
      <c r="A122" s="20"/>
      <c r="B122" s="20"/>
      <c r="C122" s="20"/>
      <c r="D122" s="38"/>
      <c r="E122" s="38"/>
      <c r="F122" s="38"/>
      <c r="G122" s="38"/>
    </row>
    <row r="123" spans="1:7" ht="12.75">
      <c r="A123" s="20"/>
      <c r="B123" s="20"/>
      <c r="C123" s="20"/>
      <c r="D123" s="38"/>
      <c r="E123" s="38"/>
      <c r="F123" s="38"/>
      <c r="G123" s="38"/>
    </row>
    <row r="124" spans="1:7" ht="12.75">
      <c r="A124" s="20"/>
      <c r="B124" s="20"/>
      <c r="C124" s="20"/>
      <c r="D124" s="38"/>
      <c r="E124" s="38"/>
      <c r="F124" s="38"/>
      <c r="G124" s="38"/>
    </row>
    <row r="125" spans="1:7" ht="12.75">
      <c r="A125" s="20"/>
      <c r="B125" s="20"/>
      <c r="C125" s="20"/>
      <c r="D125" s="38"/>
      <c r="E125" s="38"/>
      <c r="F125" s="38"/>
      <c r="G125" s="38"/>
    </row>
    <row r="126" spans="1:7" ht="12.75">
      <c r="A126" s="20"/>
      <c r="B126" s="20"/>
      <c r="C126" s="20"/>
      <c r="D126" s="38"/>
      <c r="E126" s="38"/>
      <c r="F126" s="38"/>
      <c r="G126" s="38"/>
    </row>
    <row r="127" spans="1:7" ht="12.75">
      <c r="A127" s="20"/>
      <c r="B127" s="20"/>
      <c r="C127" s="20"/>
      <c r="D127" s="38"/>
      <c r="E127" s="38"/>
      <c r="F127" s="38"/>
      <c r="G127" s="38"/>
    </row>
    <row r="128" spans="1:7" ht="12.75">
      <c r="A128" s="20"/>
      <c r="B128" s="20"/>
      <c r="C128" s="20"/>
      <c r="D128" s="38"/>
      <c r="E128" s="38"/>
      <c r="F128" s="38"/>
      <c r="G128" s="38"/>
    </row>
    <row r="129" spans="1:7" ht="12.75">
      <c r="A129" s="20"/>
      <c r="B129" s="20"/>
      <c r="C129" s="20"/>
      <c r="D129" s="38"/>
      <c r="E129" s="38"/>
      <c r="F129" s="38"/>
      <c r="G129" s="38"/>
    </row>
    <row r="130" spans="1:7" ht="12.75">
      <c r="A130" s="20"/>
      <c r="B130" s="20"/>
      <c r="C130" s="20"/>
      <c r="D130" s="38"/>
      <c r="E130" s="38"/>
      <c r="F130" s="38"/>
      <c r="G130" s="38"/>
    </row>
    <row r="131" spans="1:7" ht="12.75">
      <c r="A131" s="20"/>
      <c r="B131" s="20"/>
      <c r="C131" s="20"/>
      <c r="D131" s="38"/>
      <c r="E131" s="38"/>
      <c r="F131" s="38"/>
      <c r="G131" s="38"/>
    </row>
    <row r="132" spans="1:7" ht="12.75">
      <c r="A132" s="20"/>
      <c r="B132" s="20"/>
      <c r="C132" s="20"/>
      <c r="D132" s="38"/>
      <c r="E132" s="38"/>
      <c r="F132" s="38"/>
      <c r="G132" s="38"/>
    </row>
    <row r="133" spans="1:7" ht="12.75">
      <c r="A133" s="20"/>
      <c r="B133" s="20"/>
      <c r="C133" s="20"/>
      <c r="D133" s="38"/>
      <c r="E133" s="38"/>
      <c r="F133" s="38"/>
      <c r="G133" s="38"/>
    </row>
    <row r="134" spans="1:7" ht="12.75">
      <c r="A134" s="20"/>
      <c r="B134" s="20"/>
      <c r="C134" s="20"/>
      <c r="D134" s="38"/>
      <c r="E134" s="38"/>
      <c r="F134" s="38"/>
      <c r="G134" s="38"/>
    </row>
    <row r="135" spans="1:7" ht="12.75">
      <c r="A135" s="20"/>
      <c r="B135" s="20"/>
      <c r="C135" s="20"/>
      <c r="D135" s="38"/>
      <c r="E135" s="38"/>
      <c r="F135" s="38"/>
      <c r="G135" s="38"/>
    </row>
    <row r="136" spans="1:7" ht="12.75">
      <c r="A136" s="20"/>
      <c r="B136" s="20"/>
      <c r="C136" s="20"/>
      <c r="D136" s="38"/>
      <c r="E136" s="38"/>
      <c r="F136" s="38"/>
      <c r="G136" s="38"/>
    </row>
    <row r="137" spans="1:7" ht="12.75">
      <c r="A137" s="20"/>
      <c r="B137" s="20"/>
      <c r="C137" s="20"/>
      <c r="D137" s="38"/>
      <c r="E137" s="38"/>
      <c r="F137" s="38"/>
      <c r="G137" s="38"/>
    </row>
    <row r="138" spans="1:7" ht="12.75">
      <c r="A138" s="20"/>
      <c r="B138" s="20"/>
      <c r="C138" s="20"/>
      <c r="D138" s="38"/>
      <c r="E138" s="38"/>
      <c r="F138" s="38"/>
      <c r="G138" s="38"/>
    </row>
    <row r="139" spans="1:7" ht="12.75" customHeight="1">
      <c r="A139" s="499" t="s">
        <v>7</v>
      </c>
      <c r="B139" s="500"/>
      <c r="C139" s="500"/>
      <c r="D139" s="500"/>
      <c r="E139" s="500"/>
      <c r="F139" s="501"/>
      <c r="G139" s="47" t="s">
        <v>9</v>
      </c>
    </row>
    <row r="140" spans="1:7" ht="12.75" customHeight="1">
      <c r="A140" s="484" t="s">
        <v>8</v>
      </c>
      <c r="B140" s="485"/>
      <c r="C140" s="485"/>
      <c r="D140" s="485"/>
      <c r="E140" s="485"/>
      <c r="F140" s="502"/>
      <c r="G140" s="48" t="s">
        <v>5</v>
      </c>
    </row>
    <row r="141" spans="1:7" ht="12.75" customHeight="1">
      <c r="A141" s="499" t="s">
        <v>26</v>
      </c>
      <c r="B141" s="500"/>
      <c r="C141" s="500"/>
      <c r="D141" s="500"/>
      <c r="E141" s="500"/>
      <c r="F141" s="501"/>
      <c r="G141" s="48" t="s">
        <v>6</v>
      </c>
    </row>
    <row r="142" spans="1:7" ht="12.75" customHeight="1">
      <c r="A142" s="503" t="s">
        <v>440</v>
      </c>
      <c r="B142" s="549"/>
      <c r="C142" s="549"/>
      <c r="D142" s="549"/>
      <c r="E142" s="549"/>
      <c r="F142" s="550"/>
      <c r="G142" s="49"/>
    </row>
    <row r="143" spans="1:7" ht="12.75" customHeight="1">
      <c r="A143" s="530" t="s">
        <v>27</v>
      </c>
      <c r="B143" s="531"/>
      <c r="C143" s="18" t="s">
        <v>60</v>
      </c>
      <c r="D143" s="478" t="s">
        <v>81</v>
      </c>
      <c r="E143" s="478"/>
      <c r="F143" s="478"/>
      <c r="G143" s="479"/>
    </row>
    <row r="144" spans="1:7" ht="12.75">
      <c r="A144" s="458" t="s">
        <v>15</v>
      </c>
      <c r="B144" s="459"/>
      <c r="C144" s="8" t="s">
        <v>296</v>
      </c>
      <c r="D144" s="476" t="s">
        <v>61</v>
      </c>
      <c r="E144" s="476"/>
      <c r="F144" s="476"/>
      <c r="G144" s="481"/>
    </row>
    <row r="145" spans="1:7" ht="12.75">
      <c r="A145" s="458" t="s">
        <v>16</v>
      </c>
      <c r="B145" s="459"/>
      <c r="C145" s="8" t="s">
        <v>303</v>
      </c>
      <c r="D145" s="476" t="s">
        <v>64</v>
      </c>
      <c r="E145" s="476"/>
      <c r="F145" s="476"/>
      <c r="G145" s="481"/>
    </row>
    <row r="146" spans="1:7" ht="12.75">
      <c r="A146" s="458" t="s">
        <v>17</v>
      </c>
      <c r="B146" s="459"/>
      <c r="C146" s="8" t="s">
        <v>313</v>
      </c>
      <c r="D146" s="476" t="s">
        <v>58</v>
      </c>
      <c r="E146" s="476"/>
      <c r="F146" s="476"/>
      <c r="G146" s="481"/>
    </row>
    <row r="147" spans="1:7" ht="12.75" customHeight="1">
      <c r="A147" s="532" t="s">
        <v>80</v>
      </c>
      <c r="B147" s="533"/>
      <c r="C147" s="8" t="s">
        <v>11</v>
      </c>
      <c r="D147" s="476" t="s">
        <v>116</v>
      </c>
      <c r="E147" s="476"/>
      <c r="F147" s="476"/>
      <c r="G147" s="481"/>
    </row>
    <row r="148" spans="1:7" ht="12.75" customHeight="1">
      <c r="A148" s="552" t="s">
        <v>441</v>
      </c>
      <c r="B148" s="553"/>
      <c r="C148" s="118">
        <v>15400000</v>
      </c>
      <c r="D148" s="507" t="s">
        <v>511</v>
      </c>
      <c r="E148" s="507"/>
      <c r="F148" s="507"/>
      <c r="G148" s="507"/>
    </row>
    <row r="149" spans="1:7" ht="12.75" customHeight="1">
      <c r="A149" s="542" t="s">
        <v>47</v>
      </c>
      <c r="B149" s="486"/>
      <c r="C149" s="486"/>
      <c r="D149" s="486"/>
      <c r="E149" s="486"/>
      <c r="F149" s="486"/>
      <c r="G149" s="487"/>
    </row>
    <row r="150" spans="1:7" ht="12.75">
      <c r="A150" s="542" t="s">
        <v>28</v>
      </c>
      <c r="B150" s="487"/>
      <c r="C150" s="542" t="s">
        <v>18</v>
      </c>
      <c r="D150" s="486"/>
      <c r="E150" s="486"/>
      <c r="F150" s="487"/>
      <c r="G150" s="43" t="s">
        <v>92</v>
      </c>
    </row>
    <row r="151" spans="1:7" ht="12.75" customHeight="1">
      <c r="A151" s="530" t="s">
        <v>19</v>
      </c>
      <c r="B151" s="551"/>
      <c r="C151" s="477" t="s">
        <v>117</v>
      </c>
      <c r="D151" s="478"/>
      <c r="E151" s="478"/>
      <c r="F151" s="479"/>
      <c r="G151" s="234">
        <v>1</v>
      </c>
    </row>
    <row r="152" spans="1:7" ht="12.75">
      <c r="A152" s="458" t="s">
        <v>20</v>
      </c>
      <c r="B152" s="460"/>
      <c r="C152" s="480" t="s">
        <v>29</v>
      </c>
      <c r="D152" s="476"/>
      <c r="E152" s="476"/>
      <c r="F152" s="481"/>
      <c r="G152" s="118">
        <v>15400000</v>
      </c>
    </row>
    <row r="153" spans="1:7" ht="12.75" customHeight="1">
      <c r="A153" s="7" t="s">
        <v>21</v>
      </c>
      <c r="B153" s="8"/>
      <c r="C153" s="480" t="s">
        <v>118</v>
      </c>
      <c r="D153" s="476"/>
      <c r="E153" s="476"/>
      <c r="F153" s="481"/>
      <c r="G153" s="89"/>
    </row>
    <row r="154" spans="1:7" ht="12.75">
      <c r="A154" s="532" t="s">
        <v>22</v>
      </c>
      <c r="B154" s="543"/>
      <c r="C154" s="498" t="s">
        <v>119</v>
      </c>
      <c r="D154" s="488"/>
      <c r="E154" s="488"/>
      <c r="F154" s="489"/>
      <c r="G154" s="95">
        <v>1</v>
      </c>
    </row>
    <row r="155" spans="1:7" ht="12.75" customHeight="1">
      <c r="A155" s="515" t="s">
        <v>23</v>
      </c>
      <c r="B155" s="493"/>
      <c r="C155" s="554" t="s">
        <v>120</v>
      </c>
      <c r="D155" s="554"/>
      <c r="E155" s="554"/>
      <c r="F155" s="554"/>
      <c r="G155" s="553"/>
    </row>
    <row r="156" spans="1:7" ht="12.75" customHeight="1">
      <c r="A156" s="499" t="s">
        <v>30</v>
      </c>
      <c r="B156" s="500"/>
      <c r="C156" s="500"/>
      <c r="D156" s="500"/>
      <c r="E156" s="500"/>
      <c r="F156" s="500"/>
      <c r="G156" s="501"/>
    </row>
    <row r="157" spans="1:7" ht="12.75" customHeight="1">
      <c r="A157" s="484" t="s">
        <v>0</v>
      </c>
      <c r="B157" s="485"/>
      <c r="C157" s="485"/>
      <c r="D157" s="485"/>
      <c r="E157" s="485"/>
      <c r="F157" s="485"/>
      <c r="G157" s="502"/>
    </row>
    <row r="158" spans="1:7" ht="12.75">
      <c r="A158" s="10"/>
      <c r="B158" s="544"/>
      <c r="C158" s="545"/>
      <c r="D158" s="536" t="s">
        <v>24</v>
      </c>
      <c r="E158" s="536"/>
      <c r="F158" s="536"/>
      <c r="G158" s="546"/>
    </row>
    <row r="159" spans="1:7" ht="12.75">
      <c r="A159" s="535" t="s">
        <v>2</v>
      </c>
      <c r="B159" s="535" t="s">
        <v>12</v>
      </c>
      <c r="C159" s="536"/>
      <c r="D159" s="539" t="s">
        <v>14</v>
      </c>
      <c r="E159" s="539" t="s">
        <v>3</v>
      </c>
      <c r="F159" s="11" t="s">
        <v>31</v>
      </c>
      <c r="G159" s="539" t="s">
        <v>32</v>
      </c>
    </row>
    <row r="160" spans="1:7" ht="12.75">
      <c r="A160" s="537"/>
      <c r="B160" s="537"/>
      <c r="C160" s="538"/>
      <c r="D160" s="540"/>
      <c r="E160" s="540"/>
      <c r="F160" s="12" t="s">
        <v>3</v>
      </c>
      <c r="G160" s="540"/>
    </row>
    <row r="161" spans="1:7" ht="12.75">
      <c r="A161" s="13">
        <v>1</v>
      </c>
      <c r="B161" s="548">
        <v>2</v>
      </c>
      <c r="C161" s="548"/>
      <c r="D161" s="13">
        <v>3</v>
      </c>
      <c r="E161" s="13">
        <v>4</v>
      </c>
      <c r="F161" s="13">
        <v>5</v>
      </c>
      <c r="G161" s="13"/>
    </row>
    <row r="162" spans="1:7" ht="12.75">
      <c r="A162" s="14" t="s">
        <v>33</v>
      </c>
      <c r="B162" s="491" t="s">
        <v>1</v>
      </c>
      <c r="C162" s="492"/>
      <c r="D162" s="2"/>
      <c r="E162" s="1"/>
      <c r="F162" s="11"/>
      <c r="G162" s="116"/>
    </row>
    <row r="163" spans="1:7" ht="12.75">
      <c r="A163" s="15" t="s">
        <v>67</v>
      </c>
      <c r="B163" s="470" t="s">
        <v>4</v>
      </c>
      <c r="C163" s="472"/>
      <c r="D163" s="6"/>
      <c r="E163" s="5"/>
      <c r="F163" s="13"/>
      <c r="G163" s="233">
        <v>15400000</v>
      </c>
    </row>
    <row r="164" spans="1:7" ht="12.75">
      <c r="A164" s="15" t="s">
        <v>77</v>
      </c>
      <c r="B164" s="470" t="s">
        <v>121</v>
      </c>
      <c r="C164" s="472"/>
      <c r="D164" s="29"/>
      <c r="E164" s="13"/>
      <c r="F164" s="23"/>
      <c r="G164" s="41"/>
    </row>
    <row r="165" spans="1:7" ht="12.75">
      <c r="A165" s="15" t="s">
        <v>70</v>
      </c>
      <c r="B165" s="480" t="s">
        <v>122</v>
      </c>
      <c r="C165" s="481"/>
      <c r="D165" s="29"/>
      <c r="E165" s="13"/>
      <c r="F165" s="23"/>
      <c r="G165" s="233">
        <v>2400000</v>
      </c>
    </row>
    <row r="166" spans="1:7" ht="12.75">
      <c r="A166" s="15"/>
      <c r="B166" s="480" t="s">
        <v>391</v>
      </c>
      <c r="C166" s="481"/>
      <c r="D166" s="29">
        <v>1</v>
      </c>
      <c r="E166" s="13" t="s">
        <v>161</v>
      </c>
      <c r="F166" s="41"/>
      <c r="G166" s="41"/>
    </row>
    <row r="167" spans="1:7" ht="12.75">
      <c r="A167" s="15" t="s">
        <v>78</v>
      </c>
      <c r="B167" s="480" t="s">
        <v>123</v>
      </c>
      <c r="C167" s="481"/>
      <c r="D167" s="115"/>
      <c r="E167" s="13"/>
      <c r="F167" s="41"/>
      <c r="G167" s="233">
        <f>8000000</f>
        <v>8000000</v>
      </c>
    </row>
    <row r="168" spans="1:7" ht="12.75">
      <c r="A168" s="15"/>
      <c r="B168" s="480" t="s">
        <v>124</v>
      </c>
      <c r="C168" s="481"/>
      <c r="D168" s="115">
        <v>1</v>
      </c>
      <c r="E168" s="13" t="s">
        <v>161</v>
      </c>
      <c r="F168" s="41"/>
      <c r="G168" s="41"/>
    </row>
    <row r="169" spans="1:7" ht="12.75">
      <c r="A169" s="15" t="s">
        <v>216</v>
      </c>
      <c r="B169" s="480" t="s">
        <v>232</v>
      </c>
      <c r="C169" s="481"/>
      <c r="D169" s="115"/>
      <c r="E169" s="13"/>
      <c r="F169" s="41"/>
      <c r="G169" s="233">
        <v>5000000</v>
      </c>
    </row>
    <row r="170" spans="1:7" ht="12.75">
      <c r="A170" s="206"/>
      <c r="B170" s="498" t="s">
        <v>348</v>
      </c>
      <c r="C170" s="489"/>
      <c r="D170" s="115">
        <v>1</v>
      </c>
      <c r="E170" s="13" t="s">
        <v>161</v>
      </c>
      <c r="F170" s="41"/>
      <c r="G170" s="41"/>
    </row>
    <row r="171" spans="1:7" ht="12.75">
      <c r="A171" s="3"/>
      <c r="B171" s="3"/>
      <c r="C171" s="3"/>
      <c r="D171" s="3"/>
      <c r="E171" s="4"/>
      <c r="F171" s="8"/>
      <c r="G171" s="84"/>
    </row>
    <row r="172" spans="1:7" ht="12.75">
      <c r="A172" s="4"/>
      <c r="B172" s="547"/>
      <c r="C172" s="547"/>
      <c r="D172" s="8"/>
      <c r="E172" s="33"/>
      <c r="F172" s="33" t="s">
        <v>447</v>
      </c>
      <c r="G172" s="33"/>
    </row>
    <row r="173" spans="1:7" ht="12.75">
      <c r="A173" s="4"/>
      <c r="B173" s="8"/>
      <c r="C173" s="8"/>
      <c r="D173" s="8"/>
      <c r="E173" s="33"/>
      <c r="F173" s="33" t="s">
        <v>100</v>
      </c>
      <c r="G173" s="33"/>
    </row>
    <row r="174" spans="1:7" ht="12.75">
      <c r="A174" s="4"/>
      <c r="B174" s="8"/>
      <c r="C174" s="8"/>
      <c r="D174" s="8"/>
      <c r="E174" s="34"/>
      <c r="F174" s="34"/>
      <c r="G174" s="34"/>
    </row>
    <row r="175" spans="1:7" ht="12.75">
      <c r="A175" s="4"/>
      <c r="B175" s="547" t="s">
        <v>25</v>
      </c>
      <c r="C175" s="547"/>
      <c r="D175" s="8" t="s">
        <v>25</v>
      </c>
      <c r="E175" s="35"/>
      <c r="F175" s="35"/>
      <c r="G175" s="35"/>
    </row>
    <row r="176" spans="1:7" ht="12.75">
      <c r="A176" s="19"/>
      <c r="B176" s="19"/>
      <c r="C176" s="19"/>
      <c r="D176" s="19"/>
      <c r="E176" s="36"/>
      <c r="F176" s="36"/>
      <c r="G176" s="36"/>
    </row>
    <row r="177" spans="1:7" ht="12.75">
      <c r="A177" s="94"/>
      <c r="B177" s="20"/>
      <c r="C177" s="20"/>
      <c r="D177" s="20"/>
      <c r="E177" s="37"/>
      <c r="F177" s="37" t="s">
        <v>379</v>
      </c>
      <c r="G177" s="37"/>
    </row>
    <row r="178" spans="1:7" ht="12.75">
      <c r="A178" s="20"/>
      <c r="B178" s="20"/>
      <c r="C178" s="20"/>
      <c r="D178" s="20"/>
      <c r="E178" s="38"/>
      <c r="F178" s="38" t="s">
        <v>102</v>
      </c>
      <c r="G178" s="38"/>
    </row>
  </sheetData>
  <sheetProtection/>
  <mergeCells count="157">
    <mergeCell ref="A141:F141"/>
    <mergeCell ref="A140:F140"/>
    <mergeCell ref="A139:F139"/>
    <mergeCell ref="B28:C28"/>
    <mergeCell ref="B113:C113"/>
    <mergeCell ref="D113:F113"/>
    <mergeCell ref="B116:C116"/>
    <mergeCell ref="B105:C105"/>
    <mergeCell ref="B106:C106"/>
    <mergeCell ref="B168:C168"/>
    <mergeCell ref="B169:C169"/>
    <mergeCell ref="B170:C170"/>
    <mergeCell ref="B172:C172"/>
    <mergeCell ref="B175:C175"/>
    <mergeCell ref="B162:C162"/>
    <mergeCell ref="B163:C163"/>
    <mergeCell ref="B164:C164"/>
    <mergeCell ref="B165:C165"/>
    <mergeCell ref="B166:C166"/>
    <mergeCell ref="B167:C167"/>
    <mergeCell ref="A159:A160"/>
    <mergeCell ref="B159:C160"/>
    <mergeCell ref="D159:D160"/>
    <mergeCell ref="E159:E160"/>
    <mergeCell ref="G159:G160"/>
    <mergeCell ref="B161:C161"/>
    <mergeCell ref="A155:B155"/>
    <mergeCell ref="C155:G155"/>
    <mergeCell ref="A156:G156"/>
    <mergeCell ref="A157:G157"/>
    <mergeCell ref="B158:C158"/>
    <mergeCell ref="D158:G158"/>
    <mergeCell ref="A151:B151"/>
    <mergeCell ref="C151:F151"/>
    <mergeCell ref="A152:B152"/>
    <mergeCell ref="C152:F152"/>
    <mergeCell ref="C153:F153"/>
    <mergeCell ref="A154:B154"/>
    <mergeCell ref="C154:F154"/>
    <mergeCell ref="A148:B148"/>
    <mergeCell ref="D148:G148"/>
    <mergeCell ref="A149:G149"/>
    <mergeCell ref="A150:B150"/>
    <mergeCell ref="C150:F150"/>
    <mergeCell ref="A146:B146"/>
    <mergeCell ref="D146:G146"/>
    <mergeCell ref="A147:B147"/>
    <mergeCell ref="D147:G147"/>
    <mergeCell ref="A142:F142"/>
    <mergeCell ref="A143:B143"/>
    <mergeCell ref="D143:G143"/>
    <mergeCell ref="A144:B144"/>
    <mergeCell ref="D144:G144"/>
    <mergeCell ref="A145:B145"/>
    <mergeCell ref="D145:G145"/>
    <mergeCell ref="B107:C107"/>
    <mergeCell ref="B109:C109"/>
    <mergeCell ref="B110:C110"/>
    <mergeCell ref="B111:C111"/>
    <mergeCell ref="B97:C97"/>
    <mergeCell ref="B98:C98"/>
    <mergeCell ref="B99:C99"/>
    <mergeCell ref="B101:C101"/>
    <mergeCell ref="B102:C102"/>
    <mergeCell ref="B103:C103"/>
    <mergeCell ref="B89:C89"/>
    <mergeCell ref="B90:C90"/>
    <mergeCell ref="B91:C91"/>
    <mergeCell ref="B93:C93"/>
    <mergeCell ref="B94:C94"/>
    <mergeCell ref="B95:C95"/>
    <mergeCell ref="A84:G84"/>
    <mergeCell ref="A85:G85"/>
    <mergeCell ref="B86:C86"/>
    <mergeCell ref="D86:G86"/>
    <mergeCell ref="A87:A88"/>
    <mergeCell ref="B87:C88"/>
    <mergeCell ref="D87:D88"/>
    <mergeCell ref="E87:E88"/>
    <mergeCell ref="G87:G88"/>
    <mergeCell ref="A80:B80"/>
    <mergeCell ref="C80:F80"/>
    <mergeCell ref="C81:F81"/>
    <mergeCell ref="A82:B82"/>
    <mergeCell ref="C82:F82"/>
    <mergeCell ref="A83:B83"/>
    <mergeCell ref="C83:G83"/>
    <mergeCell ref="A76:G76"/>
    <mergeCell ref="A77:B77"/>
    <mergeCell ref="C77:F77"/>
    <mergeCell ref="A78:B78"/>
    <mergeCell ref="C78:F78"/>
    <mergeCell ref="A74:B74"/>
    <mergeCell ref="D74:G74"/>
    <mergeCell ref="A75:B75"/>
    <mergeCell ref="D75:G75"/>
    <mergeCell ref="A70:B70"/>
    <mergeCell ref="D70:G70"/>
    <mergeCell ref="A71:B71"/>
    <mergeCell ref="D71:G71"/>
    <mergeCell ref="D72:G72"/>
    <mergeCell ref="A73:B73"/>
    <mergeCell ref="D73:G73"/>
    <mergeCell ref="A65:F65"/>
    <mergeCell ref="A66:F66"/>
    <mergeCell ref="A67:F67"/>
    <mergeCell ref="A68:F68"/>
    <mergeCell ref="A69:B69"/>
    <mergeCell ref="D69:G69"/>
    <mergeCell ref="A8:B8"/>
    <mergeCell ref="A6:B6"/>
    <mergeCell ref="D6:G6"/>
    <mergeCell ref="A1:F1"/>
    <mergeCell ref="A2:F2"/>
    <mergeCell ref="A3:F3"/>
    <mergeCell ref="A4:F4"/>
    <mergeCell ref="A5:B5"/>
    <mergeCell ref="D5:G5"/>
    <mergeCell ref="D8:G8"/>
    <mergeCell ref="C14:F14"/>
    <mergeCell ref="A11:G11"/>
    <mergeCell ref="A12:B12"/>
    <mergeCell ref="C12:F12"/>
    <mergeCell ref="A10:B10"/>
    <mergeCell ref="D10:G10"/>
    <mergeCell ref="C15:F15"/>
    <mergeCell ref="A16:B16"/>
    <mergeCell ref="A7:B7"/>
    <mergeCell ref="D7:G7"/>
    <mergeCell ref="A13:B13"/>
    <mergeCell ref="C13:F13"/>
    <mergeCell ref="A9:B9"/>
    <mergeCell ref="D9:G9"/>
    <mergeCell ref="C16:F16"/>
    <mergeCell ref="A14:B14"/>
    <mergeCell ref="B23:C23"/>
    <mergeCell ref="B24:C24"/>
    <mergeCell ref="B25:C25"/>
    <mergeCell ref="B26:C26"/>
    <mergeCell ref="E21:E22"/>
    <mergeCell ref="A18:G18"/>
    <mergeCell ref="A19:G19"/>
    <mergeCell ref="B20:C20"/>
    <mergeCell ref="G21:G22"/>
    <mergeCell ref="A17:B17"/>
    <mergeCell ref="C17:G17"/>
    <mergeCell ref="A21:A22"/>
    <mergeCell ref="B21:C22"/>
    <mergeCell ref="D21:D22"/>
    <mergeCell ref="D20:G20"/>
    <mergeCell ref="B30:C30"/>
    <mergeCell ref="B27:C27"/>
    <mergeCell ref="E50:F50"/>
    <mergeCell ref="B33:C33"/>
    <mergeCell ref="E44:F44"/>
    <mergeCell ref="E46:F46"/>
    <mergeCell ref="E48:F48"/>
  </mergeCells>
  <printOptions/>
  <pageMargins left="0.75" right="0.75" top="1" bottom="1" header="0.5" footer="0.5"/>
  <pageSetup horizontalDpi="300" verticalDpi="300" orientation="portrait" paperSize="5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M506"/>
  <sheetViews>
    <sheetView zoomScalePageLayoutView="0" workbookViewId="0" topLeftCell="A159">
      <selection activeCell="A139" sqref="A139:G179"/>
    </sheetView>
  </sheetViews>
  <sheetFormatPr defaultColWidth="9.140625" defaultRowHeight="12.75"/>
  <cols>
    <col min="1" max="1" width="11.8515625" style="21" customWidth="1"/>
    <col min="2" max="2" width="7.00390625" style="21" customWidth="1"/>
    <col min="3" max="3" width="29.00390625" style="21" customWidth="1"/>
    <col min="4" max="4" width="7.7109375" style="21" customWidth="1"/>
    <col min="5" max="5" width="8.28125" style="21" customWidth="1"/>
    <col min="6" max="6" width="14.140625" style="21" customWidth="1"/>
    <col min="7" max="7" width="18.7109375" style="21" customWidth="1"/>
  </cols>
  <sheetData>
    <row r="1" spans="1:7" ht="12.75" customHeight="1">
      <c r="A1" s="499" t="s">
        <v>7</v>
      </c>
      <c r="B1" s="500"/>
      <c r="C1" s="500"/>
      <c r="D1" s="500"/>
      <c r="E1" s="500"/>
      <c r="F1" s="501"/>
      <c r="G1" s="47" t="s">
        <v>9</v>
      </c>
    </row>
    <row r="2" spans="1:7" ht="12.75" customHeight="1">
      <c r="A2" s="484" t="s">
        <v>8</v>
      </c>
      <c r="B2" s="485"/>
      <c r="C2" s="485"/>
      <c r="D2" s="485"/>
      <c r="E2" s="485"/>
      <c r="F2" s="502"/>
      <c r="G2" s="48" t="s">
        <v>5</v>
      </c>
    </row>
    <row r="3" spans="1:7" ht="12.75" customHeight="1">
      <c r="A3" s="499" t="s">
        <v>26</v>
      </c>
      <c r="B3" s="500"/>
      <c r="C3" s="500"/>
      <c r="D3" s="500"/>
      <c r="E3" s="500"/>
      <c r="F3" s="501"/>
      <c r="G3" s="48" t="s">
        <v>6</v>
      </c>
    </row>
    <row r="4" spans="1:7" ht="12.75" customHeight="1">
      <c r="A4" s="503" t="s">
        <v>440</v>
      </c>
      <c r="B4" s="549"/>
      <c r="C4" s="549"/>
      <c r="D4" s="549"/>
      <c r="E4" s="549"/>
      <c r="F4" s="550"/>
      <c r="G4" s="49"/>
    </row>
    <row r="5" spans="1:7" ht="12.75" customHeight="1">
      <c r="A5" s="530" t="s">
        <v>27</v>
      </c>
      <c r="B5" s="531"/>
      <c r="C5" s="18" t="s">
        <v>60</v>
      </c>
      <c r="D5" s="478" t="s">
        <v>81</v>
      </c>
      <c r="E5" s="478"/>
      <c r="F5" s="478"/>
      <c r="G5" s="479"/>
    </row>
    <row r="6" spans="1:7" ht="12.75" customHeight="1">
      <c r="A6" s="458" t="s">
        <v>15</v>
      </c>
      <c r="B6" s="459"/>
      <c r="C6" s="8" t="s">
        <v>305</v>
      </c>
      <c r="D6" s="476" t="s">
        <v>61</v>
      </c>
      <c r="E6" s="476"/>
      <c r="F6" s="476"/>
      <c r="G6" s="481"/>
    </row>
    <row r="7" spans="1:7" ht="12.75" customHeight="1">
      <c r="A7" s="458" t="s">
        <v>16</v>
      </c>
      <c r="B7" s="459"/>
      <c r="C7" s="8" t="s">
        <v>307</v>
      </c>
      <c r="D7" s="476" t="s">
        <v>73</v>
      </c>
      <c r="E7" s="476"/>
      <c r="F7" s="476"/>
      <c r="G7" s="481"/>
    </row>
    <row r="8" spans="1:7" ht="12.75" customHeight="1">
      <c r="A8" s="458" t="s">
        <v>17</v>
      </c>
      <c r="B8" s="459"/>
      <c r="C8" s="8" t="s">
        <v>306</v>
      </c>
      <c r="D8" s="476" t="s">
        <v>185</v>
      </c>
      <c r="E8" s="476"/>
      <c r="F8" s="476"/>
      <c r="G8" s="481"/>
    </row>
    <row r="9" spans="1:7" ht="12.75" customHeight="1">
      <c r="A9" s="532" t="s">
        <v>80</v>
      </c>
      <c r="B9" s="533"/>
      <c r="C9" s="8" t="s">
        <v>11</v>
      </c>
      <c r="D9" s="488" t="s">
        <v>96</v>
      </c>
      <c r="E9" s="488"/>
      <c r="F9" s="488"/>
      <c r="G9" s="489"/>
    </row>
    <row r="10" spans="1:7" ht="12.75" customHeight="1">
      <c r="A10" s="552" t="s">
        <v>441</v>
      </c>
      <c r="B10" s="553"/>
      <c r="C10" s="114">
        <v>50850000</v>
      </c>
      <c r="D10" s="515" t="s">
        <v>503</v>
      </c>
      <c r="E10" s="493"/>
      <c r="F10" s="493"/>
      <c r="G10" s="494"/>
    </row>
    <row r="11" spans="1:7" ht="12.75" customHeight="1">
      <c r="A11" s="542" t="s">
        <v>47</v>
      </c>
      <c r="B11" s="486"/>
      <c r="C11" s="486"/>
      <c r="D11" s="486"/>
      <c r="E11" s="486"/>
      <c r="F11" s="486"/>
      <c r="G11" s="487"/>
    </row>
    <row r="12" spans="1:7" ht="12.75">
      <c r="A12" s="542" t="s">
        <v>28</v>
      </c>
      <c r="B12" s="487"/>
      <c r="C12" s="542" t="s">
        <v>18</v>
      </c>
      <c r="D12" s="486"/>
      <c r="E12" s="486"/>
      <c r="F12" s="487"/>
      <c r="G12" s="43" t="s">
        <v>92</v>
      </c>
    </row>
    <row r="13" spans="1:7" ht="12.75" customHeight="1">
      <c r="A13" s="530" t="s">
        <v>19</v>
      </c>
      <c r="B13" s="551"/>
      <c r="C13" s="562" t="s">
        <v>112</v>
      </c>
      <c r="D13" s="563"/>
      <c r="E13" s="563"/>
      <c r="F13" s="564"/>
      <c r="G13" s="88" t="s">
        <v>189</v>
      </c>
    </row>
    <row r="14" spans="1:7" ht="12.75">
      <c r="A14" s="458" t="s">
        <v>20</v>
      </c>
      <c r="B14" s="460"/>
      <c r="C14" s="480" t="s">
        <v>29</v>
      </c>
      <c r="D14" s="476"/>
      <c r="E14" s="476"/>
      <c r="F14" s="481"/>
      <c r="G14" s="302">
        <v>50850000</v>
      </c>
    </row>
    <row r="15" spans="1:7" ht="12.75">
      <c r="A15" s="7" t="s">
        <v>21</v>
      </c>
      <c r="B15" s="8"/>
      <c r="C15" s="480" t="s">
        <v>190</v>
      </c>
      <c r="D15" s="476"/>
      <c r="E15" s="476"/>
      <c r="F15" s="481"/>
      <c r="G15" s="89" t="s">
        <v>189</v>
      </c>
    </row>
    <row r="16" spans="1:7" ht="12.75">
      <c r="A16" s="532" t="s">
        <v>22</v>
      </c>
      <c r="B16" s="543"/>
      <c r="C16" s="498" t="s">
        <v>114</v>
      </c>
      <c r="D16" s="488"/>
      <c r="E16" s="488"/>
      <c r="F16" s="489"/>
      <c r="G16" s="95">
        <v>1</v>
      </c>
    </row>
    <row r="17" spans="1:7" ht="12.75" customHeight="1">
      <c r="A17" s="515" t="s">
        <v>23</v>
      </c>
      <c r="B17" s="493"/>
      <c r="C17" s="554" t="s">
        <v>107</v>
      </c>
      <c r="D17" s="554"/>
      <c r="E17" s="554"/>
      <c r="F17" s="554"/>
      <c r="G17" s="553"/>
    </row>
    <row r="18" spans="1:7" ht="12.75" customHeight="1">
      <c r="A18" s="499" t="s">
        <v>30</v>
      </c>
      <c r="B18" s="500"/>
      <c r="C18" s="500"/>
      <c r="D18" s="500"/>
      <c r="E18" s="500"/>
      <c r="F18" s="500"/>
      <c r="G18" s="501"/>
    </row>
    <row r="19" spans="1:7" ht="12.75" customHeight="1">
      <c r="A19" s="484" t="s">
        <v>0</v>
      </c>
      <c r="B19" s="485"/>
      <c r="C19" s="485"/>
      <c r="D19" s="485"/>
      <c r="E19" s="485"/>
      <c r="F19" s="485"/>
      <c r="G19" s="502"/>
    </row>
    <row r="20" spans="1:7" ht="12.75" customHeight="1">
      <c r="A20" s="44"/>
      <c r="B20" s="499"/>
      <c r="C20" s="501"/>
      <c r="D20" s="542" t="s">
        <v>24</v>
      </c>
      <c r="E20" s="486"/>
      <c r="F20" s="486"/>
      <c r="G20" s="487"/>
    </row>
    <row r="21" spans="1:7" ht="12.75" customHeight="1">
      <c r="A21" s="565" t="s">
        <v>2</v>
      </c>
      <c r="B21" s="504" t="s">
        <v>12</v>
      </c>
      <c r="C21" s="506"/>
      <c r="D21" s="555" t="s">
        <v>14</v>
      </c>
      <c r="E21" s="555" t="s">
        <v>3</v>
      </c>
      <c r="F21" s="47" t="s">
        <v>31</v>
      </c>
      <c r="G21" s="555" t="s">
        <v>32</v>
      </c>
    </row>
    <row r="22" spans="1:7" ht="12.75">
      <c r="A22" s="556"/>
      <c r="B22" s="484"/>
      <c r="C22" s="502"/>
      <c r="D22" s="556"/>
      <c r="E22" s="556"/>
      <c r="F22" s="49" t="s">
        <v>3</v>
      </c>
      <c r="G22" s="556"/>
    </row>
    <row r="23" spans="1:7" ht="12.75">
      <c r="A23" s="50">
        <v>1</v>
      </c>
      <c r="B23" s="542">
        <v>2</v>
      </c>
      <c r="C23" s="487"/>
      <c r="D23" s="50">
        <v>3</v>
      </c>
      <c r="E23" s="50">
        <v>4</v>
      </c>
      <c r="F23" s="50">
        <v>5</v>
      </c>
      <c r="G23" s="13"/>
    </row>
    <row r="24" spans="1:7" ht="12.75" customHeight="1">
      <c r="A24" s="51">
        <v>5</v>
      </c>
      <c r="B24" s="490" t="s">
        <v>115</v>
      </c>
      <c r="C24" s="492"/>
      <c r="D24" s="47"/>
      <c r="E24" s="47"/>
      <c r="F24" s="53"/>
      <c r="G24" s="302">
        <f>G29+G30+G31</f>
        <v>50850000</v>
      </c>
    </row>
    <row r="25" spans="1:7" ht="12.75" customHeight="1">
      <c r="A25" s="15" t="s">
        <v>33</v>
      </c>
      <c r="B25" s="470" t="s">
        <v>1</v>
      </c>
      <c r="C25" s="472"/>
      <c r="D25" s="208"/>
      <c r="E25" s="22"/>
      <c r="F25" s="85"/>
      <c r="G25" s="221"/>
    </row>
    <row r="26" spans="1:7" ht="12.75" customHeight="1">
      <c r="A26" s="80" t="s">
        <v>67</v>
      </c>
      <c r="B26" s="470" t="s">
        <v>4</v>
      </c>
      <c r="C26" s="472"/>
      <c r="D26" s="208"/>
      <c r="E26" s="22"/>
      <c r="F26" s="85"/>
      <c r="G26" s="221"/>
    </row>
    <row r="27" spans="1:7" ht="12.75" customHeight="1">
      <c r="A27" s="80" t="s">
        <v>171</v>
      </c>
      <c r="B27" s="470" t="s">
        <v>184</v>
      </c>
      <c r="C27" s="472"/>
      <c r="D27" s="208"/>
      <c r="E27" s="22"/>
      <c r="F27" s="222"/>
      <c r="G27" s="221"/>
    </row>
    <row r="28" spans="1:7" ht="12.75" customHeight="1">
      <c r="A28" s="365" t="s">
        <v>396</v>
      </c>
      <c r="B28" s="480" t="s">
        <v>448</v>
      </c>
      <c r="C28" s="481"/>
      <c r="D28" s="208"/>
      <c r="E28" s="22"/>
      <c r="F28" s="222"/>
      <c r="G28" s="221"/>
    </row>
    <row r="29" spans="1:7" ht="12.75" customHeight="1">
      <c r="A29" s="376"/>
      <c r="B29" s="480" t="s">
        <v>449</v>
      </c>
      <c r="C29" s="481"/>
      <c r="D29" s="146"/>
      <c r="E29" s="22"/>
      <c r="F29" s="148"/>
      <c r="G29" s="41">
        <v>5400000</v>
      </c>
    </row>
    <row r="30" spans="1:7" ht="12.75" customHeight="1">
      <c r="A30" s="376"/>
      <c r="B30" s="480" t="s">
        <v>450</v>
      </c>
      <c r="C30" s="481"/>
      <c r="D30" s="146">
        <v>25</v>
      </c>
      <c r="E30" s="22" t="s">
        <v>504</v>
      </c>
      <c r="F30" s="148">
        <v>630000</v>
      </c>
      <c r="G30" s="374">
        <v>15750000</v>
      </c>
    </row>
    <row r="31" spans="1:7" ht="12.75" customHeight="1">
      <c r="A31" s="376"/>
      <c r="B31" s="480" t="s">
        <v>451</v>
      </c>
      <c r="C31" s="481"/>
      <c r="D31" s="146"/>
      <c r="E31" s="22"/>
      <c r="F31" s="148"/>
      <c r="G31" s="374">
        <v>29700000</v>
      </c>
    </row>
    <row r="32" spans="1:7" ht="12.75">
      <c r="A32" s="168"/>
      <c r="B32" s="428"/>
      <c r="C32" s="429"/>
      <c r="D32" s="168"/>
      <c r="E32" s="206"/>
      <c r="F32" s="358"/>
      <c r="G32" s="434"/>
    </row>
    <row r="33" spans="1:7" ht="12.75">
      <c r="A33" s="3"/>
      <c r="B33" s="3"/>
      <c r="C33" s="3"/>
      <c r="D33" s="3"/>
      <c r="E33" s="4"/>
      <c r="F33" s="8"/>
      <c r="G33" s="84"/>
    </row>
    <row r="34" spans="1:7" ht="12.75" customHeight="1">
      <c r="A34" s="4"/>
      <c r="B34" s="547"/>
      <c r="C34" s="547"/>
      <c r="D34" s="8"/>
      <c r="E34" s="33"/>
      <c r="F34" s="33" t="s">
        <v>476</v>
      </c>
      <c r="G34" s="33"/>
    </row>
    <row r="35" spans="1:7" ht="12.75" customHeight="1">
      <c r="A35" s="4"/>
      <c r="B35" s="8"/>
      <c r="C35" s="8"/>
      <c r="D35" s="8"/>
      <c r="E35" s="33"/>
      <c r="F35" s="33" t="s">
        <v>219</v>
      </c>
      <c r="G35" s="33"/>
    </row>
    <row r="36" spans="1:7" ht="12.75">
      <c r="A36" s="4"/>
      <c r="B36" s="8"/>
      <c r="C36" s="8"/>
      <c r="D36" s="8"/>
      <c r="E36" s="34"/>
      <c r="F36" s="34"/>
      <c r="G36" s="34"/>
    </row>
    <row r="37" spans="1:7" ht="12.75">
      <c r="A37" s="4"/>
      <c r="B37" s="547" t="s">
        <v>25</v>
      </c>
      <c r="C37" s="547"/>
      <c r="D37" s="8" t="s">
        <v>25</v>
      </c>
      <c r="E37" s="35"/>
      <c r="F37" s="35"/>
      <c r="G37" s="35"/>
    </row>
    <row r="38" spans="1:7" ht="12.75">
      <c r="A38" s="19"/>
      <c r="B38" s="19"/>
      <c r="C38" s="19"/>
      <c r="D38" s="19"/>
      <c r="E38" s="36"/>
      <c r="F38" s="36"/>
      <c r="G38" s="36"/>
    </row>
    <row r="39" spans="1:7" ht="12.75">
      <c r="A39" s="94"/>
      <c r="B39" s="20"/>
      <c r="C39" s="20"/>
      <c r="D39" s="20"/>
      <c r="E39" s="37"/>
      <c r="F39" s="167" t="s">
        <v>394</v>
      </c>
      <c r="G39" s="37"/>
    </row>
    <row r="40" spans="1:7" ht="12.75">
      <c r="A40" s="20"/>
      <c r="B40" s="20"/>
      <c r="C40" s="20"/>
      <c r="D40" s="20"/>
      <c r="E40" s="38"/>
      <c r="F40" s="38" t="s">
        <v>220</v>
      </c>
      <c r="G40" s="38"/>
    </row>
    <row r="41" spans="1:7" ht="12.75">
      <c r="A41" t="s">
        <v>203</v>
      </c>
      <c r="B41"/>
      <c r="C41"/>
      <c r="D41"/>
      <c r="E41"/>
      <c r="F41"/>
      <c r="G41"/>
    </row>
    <row r="42" spans="1:7" ht="12.75">
      <c r="A42" t="s">
        <v>204</v>
      </c>
      <c r="B42"/>
      <c r="C42"/>
      <c r="D42"/>
      <c r="E42"/>
      <c r="F42"/>
      <c r="G42"/>
    </row>
    <row r="43" spans="1:7" ht="12.75">
      <c r="A43" t="s">
        <v>205</v>
      </c>
      <c r="B43"/>
      <c r="C43"/>
      <c r="D43"/>
      <c r="E43"/>
      <c r="F43"/>
      <c r="G43"/>
    </row>
    <row r="44" spans="1:7" ht="12.75">
      <c r="A44">
        <v>1</v>
      </c>
      <c r="B44"/>
      <c r="C44"/>
      <c r="D44"/>
      <c r="E44"/>
      <c r="F44"/>
      <c r="G44"/>
    </row>
    <row r="45" spans="1:7" ht="12.75">
      <c r="A45">
        <v>2</v>
      </c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 t="s">
        <v>87</v>
      </c>
      <c r="B47"/>
      <c r="C47"/>
      <c r="D47"/>
      <c r="E47"/>
      <c r="F47"/>
      <c r="G47"/>
    </row>
    <row r="48" spans="1:7" ht="12.75">
      <c r="A48" s="82" t="s">
        <v>88</v>
      </c>
      <c r="B48" s="171"/>
      <c r="C48" s="215" t="s">
        <v>224</v>
      </c>
      <c r="D48" s="172"/>
      <c r="E48" s="451" t="s">
        <v>206</v>
      </c>
      <c r="F48" s="452"/>
      <c r="G48" s="216" t="s">
        <v>225</v>
      </c>
    </row>
    <row r="49" spans="1:7" ht="12.75">
      <c r="A49" s="112"/>
      <c r="B49" s="151"/>
      <c r="C49" s="152"/>
      <c r="D49" s="152"/>
      <c r="E49" s="151"/>
      <c r="F49" s="153"/>
      <c r="G49" s="199"/>
    </row>
    <row r="50" spans="1:7" ht="12.75">
      <c r="A50" s="155">
        <v>1</v>
      </c>
      <c r="B50" s="157" t="s">
        <v>207</v>
      </c>
      <c r="C50" s="158"/>
      <c r="D50" s="158"/>
      <c r="E50" s="453" t="s">
        <v>208</v>
      </c>
      <c r="F50" s="454"/>
      <c r="G50" s="155"/>
    </row>
    <row r="51" spans="1:7" ht="12.75">
      <c r="A51" s="155"/>
      <c r="B51" s="157"/>
      <c r="C51" s="158"/>
      <c r="D51" s="158"/>
      <c r="E51" s="157"/>
      <c r="F51" s="218"/>
      <c r="G51" s="155"/>
    </row>
    <row r="52" spans="1:7" ht="12.75">
      <c r="A52" s="155">
        <v>2</v>
      </c>
      <c r="B52" s="157" t="s">
        <v>337</v>
      </c>
      <c r="C52" s="158"/>
      <c r="D52" s="158"/>
      <c r="E52" s="453" t="s">
        <v>209</v>
      </c>
      <c r="F52" s="454"/>
      <c r="G52" s="155"/>
    </row>
    <row r="53" spans="1:7" ht="12.75">
      <c r="A53" s="155"/>
      <c r="B53" s="157"/>
      <c r="C53" s="158"/>
      <c r="D53" s="158"/>
      <c r="E53" s="157"/>
      <c r="F53" s="218"/>
      <c r="G53" s="155"/>
    </row>
    <row r="54" spans="1:7" ht="12.75">
      <c r="A54" s="156">
        <v>3</v>
      </c>
      <c r="B54" s="159" t="s">
        <v>210</v>
      </c>
      <c r="C54" s="160"/>
      <c r="D54" s="160"/>
      <c r="E54" s="441" t="s">
        <v>211</v>
      </c>
      <c r="F54" s="442"/>
      <c r="G54" s="156"/>
    </row>
    <row r="73" spans="1:7" ht="12.75" customHeight="1">
      <c r="A73" s="499" t="s">
        <v>7</v>
      </c>
      <c r="B73" s="500"/>
      <c r="C73" s="500"/>
      <c r="D73" s="500"/>
      <c r="E73" s="500"/>
      <c r="F73" s="501"/>
      <c r="G73" s="47" t="s">
        <v>9</v>
      </c>
    </row>
    <row r="74" spans="1:7" ht="12.75" customHeight="1">
      <c r="A74" s="484" t="s">
        <v>8</v>
      </c>
      <c r="B74" s="485"/>
      <c r="C74" s="485"/>
      <c r="D74" s="485"/>
      <c r="E74" s="485"/>
      <c r="F74" s="502"/>
      <c r="G74" s="48" t="s">
        <v>5</v>
      </c>
    </row>
    <row r="75" spans="1:7" ht="12.75" customHeight="1">
      <c r="A75" s="499" t="s">
        <v>26</v>
      </c>
      <c r="B75" s="500"/>
      <c r="C75" s="500"/>
      <c r="D75" s="500"/>
      <c r="E75" s="500"/>
      <c r="F75" s="501"/>
      <c r="G75" s="48" t="s">
        <v>6</v>
      </c>
    </row>
    <row r="76" spans="1:7" ht="12.75" customHeight="1">
      <c r="A76" s="503" t="s">
        <v>440</v>
      </c>
      <c r="B76" s="549"/>
      <c r="C76" s="549"/>
      <c r="D76" s="549"/>
      <c r="E76" s="549"/>
      <c r="F76" s="550"/>
      <c r="G76" s="49"/>
    </row>
    <row r="77" spans="1:7" ht="12.75" customHeight="1">
      <c r="A77" s="530" t="s">
        <v>27</v>
      </c>
      <c r="B77" s="531"/>
      <c r="C77" s="18" t="s">
        <v>60</v>
      </c>
      <c r="D77" s="478" t="s">
        <v>81</v>
      </c>
      <c r="E77" s="478"/>
      <c r="F77" s="478"/>
      <c r="G77" s="479"/>
    </row>
    <row r="78" spans="1:7" ht="12.75">
      <c r="A78" s="458" t="s">
        <v>15</v>
      </c>
      <c r="B78" s="459"/>
      <c r="C78" s="8" t="s">
        <v>305</v>
      </c>
      <c r="D78" s="476" t="s">
        <v>61</v>
      </c>
      <c r="E78" s="476"/>
      <c r="F78" s="476"/>
      <c r="G78" s="481"/>
    </row>
    <row r="79" spans="1:7" ht="12.75">
      <c r="A79" s="458" t="s">
        <v>16</v>
      </c>
      <c r="B79" s="459"/>
      <c r="C79" s="8" t="s">
        <v>308</v>
      </c>
      <c r="D79" s="476" t="s">
        <v>73</v>
      </c>
      <c r="E79" s="476"/>
      <c r="F79" s="476"/>
      <c r="G79" s="481"/>
    </row>
    <row r="80" spans="1:7" ht="12.75">
      <c r="A80" s="458" t="s">
        <v>17</v>
      </c>
      <c r="B80" s="459"/>
      <c r="C80" s="8" t="s">
        <v>361</v>
      </c>
      <c r="D80" s="476" t="s">
        <v>291</v>
      </c>
      <c r="E80" s="476"/>
      <c r="F80" s="476"/>
      <c r="G80" s="481"/>
    </row>
    <row r="81" spans="1:7" ht="12.75">
      <c r="A81" s="25"/>
      <c r="B81" s="4"/>
      <c r="C81" s="8"/>
      <c r="D81" s="476"/>
      <c r="E81" s="476"/>
      <c r="F81" s="476"/>
      <c r="G81" s="481"/>
    </row>
    <row r="82" spans="1:7" ht="12.75">
      <c r="A82" s="532" t="s">
        <v>80</v>
      </c>
      <c r="B82" s="533"/>
      <c r="C82" s="8" t="s">
        <v>11</v>
      </c>
      <c r="D82" s="476" t="s">
        <v>96</v>
      </c>
      <c r="E82" s="476"/>
      <c r="F82" s="476"/>
      <c r="G82" s="481"/>
    </row>
    <row r="83" spans="1:7" ht="12.75" customHeight="1">
      <c r="A83" s="552" t="s">
        <v>441</v>
      </c>
      <c r="B83" s="553"/>
      <c r="C83" s="303">
        <v>7500000</v>
      </c>
      <c r="D83" s="507" t="s">
        <v>485</v>
      </c>
      <c r="E83" s="507"/>
      <c r="F83" s="507"/>
      <c r="G83" s="507"/>
    </row>
    <row r="84" spans="1:7" ht="12.75" customHeight="1">
      <c r="A84" s="542" t="s">
        <v>47</v>
      </c>
      <c r="B84" s="486"/>
      <c r="C84" s="486"/>
      <c r="D84" s="486"/>
      <c r="E84" s="486"/>
      <c r="F84" s="486"/>
      <c r="G84" s="487"/>
    </row>
    <row r="85" spans="1:7" ht="12.75">
      <c r="A85" s="542" t="s">
        <v>28</v>
      </c>
      <c r="B85" s="487"/>
      <c r="C85" s="542" t="s">
        <v>18</v>
      </c>
      <c r="D85" s="486"/>
      <c r="E85" s="486"/>
      <c r="F85" s="487"/>
      <c r="G85" s="43" t="s">
        <v>92</v>
      </c>
    </row>
    <row r="86" spans="1:7" ht="12.75" customHeight="1">
      <c r="A86" s="530" t="s">
        <v>19</v>
      </c>
      <c r="B86" s="551"/>
      <c r="C86" s="562" t="s">
        <v>112</v>
      </c>
      <c r="D86" s="563"/>
      <c r="E86" s="563"/>
      <c r="F86" s="564"/>
      <c r="G86" s="88" t="s">
        <v>228</v>
      </c>
    </row>
    <row r="87" spans="1:7" ht="12.75">
      <c r="A87" s="458" t="s">
        <v>20</v>
      </c>
      <c r="B87" s="460"/>
      <c r="C87" s="480" t="s">
        <v>29</v>
      </c>
      <c r="D87" s="476"/>
      <c r="E87" s="476"/>
      <c r="F87" s="481"/>
      <c r="G87" s="303">
        <v>7500000</v>
      </c>
    </row>
    <row r="88" spans="1:7" ht="12.75">
      <c r="A88" s="7" t="s">
        <v>21</v>
      </c>
      <c r="B88" s="8"/>
      <c r="C88" s="480" t="s">
        <v>113</v>
      </c>
      <c r="D88" s="476"/>
      <c r="E88" s="476"/>
      <c r="F88" s="481"/>
      <c r="G88" s="89" t="s">
        <v>229</v>
      </c>
    </row>
    <row r="89" spans="1:7" ht="12.75">
      <c r="A89" s="532" t="s">
        <v>22</v>
      </c>
      <c r="B89" s="543"/>
      <c r="C89" s="498" t="s">
        <v>114</v>
      </c>
      <c r="D89" s="488"/>
      <c r="E89" s="488"/>
      <c r="F89" s="489"/>
      <c r="G89" s="95">
        <v>1</v>
      </c>
    </row>
    <row r="90" spans="1:7" ht="12.75" customHeight="1">
      <c r="A90" s="515" t="s">
        <v>23</v>
      </c>
      <c r="B90" s="493"/>
      <c r="C90" s="554" t="s">
        <v>107</v>
      </c>
      <c r="D90" s="554"/>
      <c r="E90" s="554"/>
      <c r="F90" s="554"/>
      <c r="G90" s="553"/>
    </row>
    <row r="91" spans="1:7" ht="12.75" customHeight="1">
      <c r="A91" s="499" t="s">
        <v>30</v>
      </c>
      <c r="B91" s="500"/>
      <c r="C91" s="500"/>
      <c r="D91" s="500"/>
      <c r="E91" s="500"/>
      <c r="F91" s="500"/>
      <c r="G91" s="501"/>
    </row>
    <row r="92" spans="1:7" ht="12.75" customHeight="1">
      <c r="A92" s="484" t="s">
        <v>0</v>
      </c>
      <c r="B92" s="485"/>
      <c r="C92" s="485"/>
      <c r="D92" s="485"/>
      <c r="E92" s="485"/>
      <c r="F92" s="485"/>
      <c r="G92" s="502"/>
    </row>
    <row r="93" spans="1:7" ht="12.75">
      <c r="A93" s="44"/>
      <c r="B93" s="499"/>
      <c r="C93" s="501"/>
      <c r="D93" s="505" t="s">
        <v>24</v>
      </c>
      <c r="E93" s="505"/>
      <c r="F93" s="505"/>
      <c r="G93" s="506"/>
    </row>
    <row r="94" spans="1:7" ht="12.75">
      <c r="A94" s="504" t="s">
        <v>2</v>
      </c>
      <c r="B94" s="504" t="s">
        <v>12</v>
      </c>
      <c r="C94" s="505"/>
      <c r="D94" s="555" t="s">
        <v>14</v>
      </c>
      <c r="E94" s="555" t="s">
        <v>3</v>
      </c>
      <c r="F94" s="47" t="s">
        <v>31</v>
      </c>
      <c r="G94" s="555" t="s">
        <v>32</v>
      </c>
    </row>
    <row r="95" spans="1:7" ht="12.75">
      <c r="A95" s="484"/>
      <c r="B95" s="484"/>
      <c r="C95" s="485"/>
      <c r="D95" s="556"/>
      <c r="E95" s="556"/>
      <c r="F95" s="49" t="s">
        <v>3</v>
      </c>
      <c r="G95" s="556"/>
    </row>
    <row r="96" spans="1:7" ht="12.75">
      <c r="A96" s="50">
        <v>1</v>
      </c>
      <c r="B96" s="514">
        <v>2</v>
      </c>
      <c r="C96" s="514"/>
      <c r="D96" s="50">
        <v>3</v>
      </c>
      <c r="E96" s="50">
        <v>4</v>
      </c>
      <c r="F96" s="50">
        <v>5</v>
      </c>
      <c r="G96" s="13"/>
    </row>
    <row r="97" spans="1:7" ht="12.75">
      <c r="A97" s="51">
        <v>5</v>
      </c>
      <c r="B97" s="491" t="s">
        <v>115</v>
      </c>
      <c r="C97" s="492"/>
      <c r="D97" s="46"/>
      <c r="E97" s="45"/>
      <c r="F97" s="53"/>
      <c r="G97" s="227"/>
    </row>
    <row r="98" spans="1:7" ht="12.75">
      <c r="A98" s="15" t="s">
        <v>33</v>
      </c>
      <c r="B98" s="470" t="s">
        <v>1</v>
      </c>
      <c r="C98" s="472"/>
      <c r="D98" s="46"/>
      <c r="E98" s="45"/>
      <c r="F98" s="53"/>
      <c r="G98" s="303">
        <f>G100+G104+G108</f>
        <v>7500000</v>
      </c>
    </row>
    <row r="99" spans="1:7" ht="12.75">
      <c r="A99" s="15" t="s">
        <v>34</v>
      </c>
      <c r="B99" s="464" t="s">
        <v>4</v>
      </c>
      <c r="C99" s="472"/>
      <c r="D99" s="31"/>
      <c r="E99" s="1"/>
      <c r="F99" s="42"/>
      <c r="G99" s="435"/>
    </row>
    <row r="100" spans="1:7" ht="12.75">
      <c r="A100" s="15" t="s">
        <v>97</v>
      </c>
      <c r="B100" s="464" t="s">
        <v>191</v>
      </c>
      <c r="C100" s="472"/>
      <c r="D100" s="31"/>
      <c r="E100" s="1"/>
      <c r="F100" s="42"/>
      <c r="G100" s="221">
        <v>1500000</v>
      </c>
    </row>
    <row r="101" spans="1:7" ht="12.75">
      <c r="A101" s="15" t="s">
        <v>256</v>
      </c>
      <c r="B101" s="480" t="s">
        <v>452</v>
      </c>
      <c r="C101" s="481"/>
      <c r="D101" s="212"/>
      <c r="E101" s="213"/>
      <c r="F101" s="230"/>
      <c r="G101" s="221"/>
    </row>
    <row r="102" spans="1:7" ht="12.75">
      <c r="A102" s="15"/>
      <c r="B102" s="480" t="s">
        <v>214</v>
      </c>
      <c r="C102" s="481"/>
      <c r="D102" s="231">
        <v>150</v>
      </c>
      <c r="E102" s="198" t="s">
        <v>82</v>
      </c>
      <c r="F102" s="229">
        <v>10000</v>
      </c>
      <c r="G102" s="221"/>
    </row>
    <row r="103" spans="1:7" ht="12.75">
      <c r="A103" s="15" t="s">
        <v>42</v>
      </c>
      <c r="B103" s="464" t="s">
        <v>215</v>
      </c>
      <c r="C103" s="472"/>
      <c r="D103" s="52"/>
      <c r="E103" s="1"/>
      <c r="F103" s="42"/>
      <c r="G103" s="140"/>
    </row>
    <row r="104" spans="1:13" ht="12.75">
      <c r="A104" s="15" t="s">
        <v>356</v>
      </c>
      <c r="B104" s="480" t="s">
        <v>109</v>
      </c>
      <c r="C104" s="481"/>
      <c r="D104" s="232"/>
      <c r="E104" s="213"/>
      <c r="F104" s="230"/>
      <c r="G104" s="347">
        <v>5250000</v>
      </c>
      <c r="L104" s="480"/>
      <c r="M104" s="481"/>
    </row>
    <row r="105" spans="1:13" ht="12.75" customHeight="1">
      <c r="A105" s="15"/>
      <c r="B105" s="480" t="s">
        <v>453</v>
      </c>
      <c r="C105" s="481"/>
      <c r="D105" s="375"/>
      <c r="E105" s="3"/>
      <c r="F105" s="85"/>
      <c r="G105" s="347"/>
      <c r="L105" s="40"/>
      <c r="M105" s="40"/>
    </row>
    <row r="106" spans="1:13" ht="12.75">
      <c r="A106" s="15"/>
      <c r="B106" s="480"/>
      <c r="C106" s="481"/>
      <c r="D106" s="375"/>
      <c r="E106" s="3"/>
      <c r="F106" s="85"/>
      <c r="G106" s="347"/>
      <c r="L106" s="40"/>
      <c r="M106" s="40"/>
    </row>
    <row r="107" spans="1:7" ht="12.75" customHeight="1">
      <c r="A107" s="15" t="s">
        <v>171</v>
      </c>
      <c r="B107" s="480" t="s">
        <v>454</v>
      </c>
      <c r="C107" s="481"/>
      <c r="D107" s="231"/>
      <c r="E107" s="198"/>
      <c r="F107" s="229"/>
      <c r="G107" s="347"/>
    </row>
    <row r="108" spans="1:7" ht="12.75" customHeight="1">
      <c r="A108" s="15" t="s">
        <v>455</v>
      </c>
      <c r="B108" s="480" t="s">
        <v>456</v>
      </c>
      <c r="C108" s="481"/>
      <c r="D108" s="231"/>
      <c r="E108" s="198"/>
      <c r="F108" s="229"/>
      <c r="G108" s="347">
        <v>750000</v>
      </c>
    </row>
    <row r="109" spans="1:7" ht="12.75" customHeight="1">
      <c r="A109" s="15"/>
      <c r="B109" s="480"/>
      <c r="C109" s="481"/>
      <c r="D109" s="231"/>
      <c r="E109" s="198"/>
      <c r="F109" s="229"/>
      <c r="G109" s="347"/>
    </row>
    <row r="110" spans="1:7" ht="12.75">
      <c r="A110" s="79"/>
      <c r="B110" s="32"/>
      <c r="C110" s="32"/>
      <c r="D110" s="224"/>
      <c r="E110" s="1"/>
      <c r="F110" s="225"/>
      <c r="G110" s="223"/>
    </row>
    <row r="111" spans="1:7" ht="12.75">
      <c r="A111" s="3"/>
      <c r="B111" s="3"/>
      <c r="C111" s="3"/>
      <c r="D111" s="3"/>
      <c r="E111" s="4"/>
      <c r="F111" s="8"/>
      <c r="G111" s="84"/>
    </row>
    <row r="112" spans="1:7" ht="12.75">
      <c r="A112" s="4"/>
      <c r="B112" s="547"/>
      <c r="C112" s="547"/>
      <c r="D112" s="8"/>
      <c r="E112" s="33"/>
      <c r="F112" s="33" t="s">
        <v>477</v>
      </c>
      <c r="G112" s="33"/>
    </row>
    <row r="113" spans="1:7" ht="12.75">
      <c r="A113" s="4"/>
      <c r="B113" s="8"/>
      <c r="C113" s="8"/>
      <c r="D113" s="8"/>
      <c r="E113" s="33"/>
      <c r="F113" s="33" t="s">
        <v>221</v>
      </c>
      <c r="G113" s="33"/>
    </row>
    <row r="114" spans="1:7" ht="12.75">
      <c r="A114" s="4"/>
      <c r="B114" s="8"/>
      <c r="C114" s="8"/>
      <c r="D114" s="8"/>
      <c r="E114" s="34"/>
      <c r="F114" s="34"/>
      <c r="G114" s="34"/>
    </row>
    <row r="115" spans="1:7" ht="12.75">
      <c r="A115" s="4"/>
      <c r="B115" s="547" t="s">
        <v>25</v>
      </c>
      <c r="C115" s="547"/>
      <c r="D115" s="8" t="s">
        <v>25</v>
      </c>
      <c r="E115" s="35"/>
      <c r="F115" s="35"/>
      <c r="G115" s="35"/>
    </row>
    <row r="116" spans="1:7" ht="12.75">
      <c r="A116" s="19"/>
      <c r="B116" s="19"/>
      <c r="C116" s="19"/>
      <c r="D116" s="19"/>
      <c r="E116" s="36"/>
      <c r="F116" s="36"/>
      <c r="G116" s="36"/>
    </row>
    <row r="117" spans="1:7" ht="12.75">
      <c r="A117" s="94"/>
      <c r="B117" s="20"/>
      <c r="C117" s="20"/>
      <c r="D117" s="20"/>
      <c r="E117" s="37"/>
      <c r="F117" s="167" t="s">
        <v>395</v>
      </c>
      <c r="G117" s="37"/>
    </row>
    <row r="118" spans="1:7" ht="12.75">
      <c r="A118" s="20"/>
      <c r="B118" s="20"/>
      <c r="C118" s="20"/>
      <c r="D118" s="20"/>
      <c r="E118" s="38"/>
      <c r="F118" s="38" t="s">
        <v>222</v>
      </c>
      <c r="G118" s="38"/>
    </row>
    <row r="119" spans="1:7" ht="12.75">
      <c r="A119" t="s">
        <v>203</v>
      </c>
      <c r="B119"/>
      <c r="C119"/>
      <c r="D119"/>
      <c r="E119"/>
      <c r="F119"/>
      <c r="G119"/>
    </row>
    <row r="120" spans="1:7" ht="12.75">
      <c r="A120" t="s">
        <v>204</v>
      </c>
      <c r="B120"/>
      <c r="C120"/>
      <c r="D120"/>
      <c r="E120"/>
      <c r="F120"/>
      <c r="G120"/>
    </row>
    <row r="121" spans="1:7" ht="12.75">
      <c r="A121" t="s">
        <v>205</v>
      </c>
      <c r="B121"/>
      <c r="C121"/>
      <c r="D121"/>
      <c r="E121"/>
      <c r="F121"/>
      <c r="G121"/>
    </row>
    <row r="122" spans="1:7" ht="12.75">
      <c r="A122">
        <v>1</v>
      </c>
      <c r="B122"/>
      <c r="C122"/>
      <c r="D122"/>
      <c r="E122"/>
      <c r="F122"/>
      <c r="G122"/>
    </row>
    <row r="123" spans="1:7" ht="12.75">
      <c r="A123">
        <v>2</v>
      </c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 t="s">
        <v>87</v>
      </c>
      <c r="B125"/>
      <c r="C125"/>
      <c r="D125"/>
      <c r="E125"/>
      <c r="F125"/>
      <c r="G125"/>
    </row>
    <row r="126" spans="1:7" ht="12.75">
      <c r="A126" s="82" t="s">
        <v>88</v>
      </c>
      <c r="B126" s="171"/>
      <c r="C126" s="215" t="s">
        <v>224</v>
      </c>
      <c r="D126" s="172"/>
      <c r="E126" s="451" t="s">
        <v>206</v>
      </c>
      <c r="F126" s="452"/>
      <c r="G126" s="216" t="s">
        <v>225</v>
      </c>
    </row>
    <row r="127" spans="1:7" ht="12.75">
      <c r="A127" s="112"/>
      <c r="B127" s="151"/>
      <c r="C127" s="152"/>
      <c r="D127" s="152"/>
      <c r="E127" s="151"/>
      <c r="F127" s="153"/>
      <c r="G127" s="199"/>
    </row>
    <row r="128" spans="1:7" ht="12.75">
      <c r="A128" s="155">
        <v>1</v>
      </c>
      <c r="B128" s="157" t="s">
        <v>207</v>
      </c>
      <c r="C128" s="158"/>
      <c r="D128" s="158"/>
      <c r="E128" s="453" t="s">
        <v>208</v>
      </c>
      <c r="F128" s="454"/>
      <c r="G128" s="155"/>
    </row>
    <row r="129" spans="1:7" ht="12.75">
      <c r="A129" s="155"/>
      <c r="B129" s="157"/>
      <c r="C129" s="158"/>
      <c r="D129" s="158"/>
      <c r="E129" s="157"/>
      <c r="F129" s="218"/>
      <c r="G129" s="155"/>
    </row>
    <row r="130" spans="1:7" ht="12.75">
      <c r="A130" s="155">
        <v>2</v>
      </c>
      <c r="B130" s="157" t="s">
        <v>339</v>
      </c>
      <c r="C130" s="158"/>
      <c r="D130" s="158"/>
      <c r="E130" s="453" t="s">
        <v>209</v>
      </c>
      <c r="F130" s="454"/>
      <c r="G130" s="155"/>
    </row>
    <row r="131" spans="1:7" ht="12.75">
      <c r="A131" s="155"/>
      <c r="B131" s="157"/>
      <c r="C131" s="158"/>
      <c r="D131" s="158"/>
      <c r="E131" s="157"/>
      <c r="F131" s="218"/>
      <c r="G131" s="155"/>
    </row>
    <row r="132" spans="1:7" ht="12.75">
      <c r="A132" s="156">
        <v>3</v>
      </c>
      <c r="B132" s="159" t="s">
        <v>210</v>
      </c>
      <c r="C132" s="160"/>
      <c r="D132" s="160"/>
      <c r="E132" s="441" t="s">
        <v>211</v>
      </c>
      <c r="F132" s="442"/>
      <c r="G132" s="156"/>
    </row>
    <row r="133" spans="1:7" ht="12.75">
      <c r="A133" s="158"/>
      <c r="B133" s="158"/>
      <c r="C133" s="158"/>
      <c r="D133" s="158"/>
      <c r="E133" s="158"/>
      <c r="F133" s="158"/>
      <c r="G133" s="158"/>
    </row>
    <row r="134" spans="1:7" ht="12.75">
      <c r="A134" s="158"/>
      <c r="B134" s="158"/>
      <c r="C134" s="158"/>
      <c r="D134" s="158"/>
      <c r="E134" s="158"/>
      <c r="F134" s="158"/>
      <c r="G134" s="158"/>
    </row>
    <row r="135" spans="1:7" ht="12.75">
      <c r="A135" s="158"/>
      <c r="B135" s="158"/>
      <c r="C135" s="158"/>
      <c r="D135" s="158"/>
      <c r="E135" s="158"/>
      <c r="F135" s="158"/>
      <c r="G135" s="158"/>
    </row>
    <row r="139" spans="1:7" ht="12.75" customHeight="1">
      <c r="A139" s="499" t="s">
        <v>7</v>
      </c>
      <c r="B139" s="500"/>
      <c r="C139" s="500"/>
      <c r="D139" s="500"/>
      <c r="E139" s="500"/>
      <c r="F139" s="501"/>
      <c r="G139" s="47" t="s">
        <v>9</v>
      </c>
    </row>
    <row r="140" spans="1:7" ht="12.75" customHeight="1">
      <c r="A140" s="484" t="s">
        <v>8</v>
      </c>
      <c r="B140" s="485"/>
      <c r="C140" s="485"/>
      <c r="D140" s="485"/>
      <c r="E140" s="485"/>
      <c r="F140" s="502"/>
      <c r="G140" s="48" t="s">
        <v>5</v>
      </c>
    </row>
    <row r="141" spans="1:7" ht="12.75" customHeight="1">
      <c r="A141" s="499" t="s">
        <v>26</v>
      </c>
      <c r="B141" s="500"/>
      <c r="C141" s="500"/>
      <c r="D141" s="500"/>
      <c r="E141" s="500"/>
      <c r="F141" s="501"/>
      <c r="G141" s="48" t="s">
        <v>6</v>
      </c>
    </row>
    <row r="142" spans="1:7" ht="12.75" customHeight="1">
      <c r="A142" s="503" t="s">
        <v>440</v>
      </c>
      <c r="B142" s="549"/>
      <c r="C142" s="549"/>
      <c r="D142" s="549"/>
      <c r="E142" s="549"/>
      <c r="F142" s="550"/>
      <c r="G142" s="49"/>
    </row>
    <row r="143" spans="1:7" ht="12.75" customHeight="1">
      <c r="A143" s="530" t="s">
        <v>27</v>
      </c>
      <c r="B143" s="531"/>
      <c r="C143" s="18" t="s">
        <v>60</v>
      </c>
      <c r="D143" s="478" t="s">
        <v>81</v>
      </c>
      <c r="E143" s="478"/>
      <c r="F143" s="478"/>
      <c r="G143" s="479"/>
    </row>
    <row r="144" spans="1:7" ht="12.75">
      <c r="A144" s="458" t="s">
        <v>15</v>
      </c>
      <c r="B144" s="459"/>
      <c r="C144" s="8" t="s">
        <v>305</v>
      </c>
      <c r="D144" s="476" t="s">
        <v>61</v>
      </c>
      <c r="E144" s="476"/>
      <c r="F144" s="476"/>
      <c r="G144" s="481"/>
    </row>
    <row r="145" spans="1:7" ht="12.75">
      <c r="A145" s="458" t="s">
        <v>16</v>
      </c>
      <c r="B145" s="459"/>
      <c r="C145" s="8" t="s">
        <v>312</v>
      </c>
      <c r="D145" s="476" t="s">
        <v>73</v>
      </c>
      <c r="E145" s="476"/>
      <c r="F145" s="476"/>
      <c r="G145" s="481"/>
    </row>
    <row r="146" spans="1:7" ht="12.75">
      <c r="A146" s="458" t="s">
        <v>17</v>
      </c>
      <c r="B146" s="459"/>
      <c r="C146" s="8" t="s">
        <v>513</v>
      </c>
      <c r="D146" s="476" t="s">
        <v>514</v>
      </c>
      <c r="E146" s="476"/>
      <c r="F146" s="476"/>
      <c r="G146" s="481"/>
    </row>
    <row r="147" spans="1:7" ht="12.75">
      <c r="A147" s="532" t="s">
        <v>80</v>
      </c>
      <c r="B147" s="533"/>
      <c r="C147" s="8" t="s">
        <v>11</v>
      </c>
      <c r="D147" s="476" t="s">
        <v>96</v>
      </c>
      <c r="E147" s="476"/>
      <c r="F147" s="476"/>
      <c r="G147" s="481"/>
    </row>
    <row r="148" spans="1:7" ht="12.75" customHeight="1">
      <c r="A148" s="552" t="s">
        <v>441</v>
      </c>
      <c r="B148" s="553"/>
      <c r="C148" s="303">
        <v>2250000</v>
      </c>
      <c r="D148" s="507" t="s">
        <v>486</v>
      </c>
      <c r="E148" s="507"/>
      <c r="F148" s="507"/>
      <c r="G148" s="507"/>
    </row>
    <row r="149" spans="1:7" ht="12.75" customHeight="1">
      <c r="A149" s="542" t="s">
        <v>47</v>
      </c>
      <c r="B149" s="486"/>
      <c r="C149" s="486"/>
      <c r="D149" s="486"/>
      <c r="E149" s="486"/>
      <c r="F149" s="486"/>
      <c r="G149" s="487"/>
    </row>
    <row r="150" spans="1:7" ht="12.75">
      <c r="A150" s="542" t="s">
        <v>28</v>
      </c>
      <c r="B150" s="487"/>
      <c r="C150" s="542" t="s">
        <v>18</v>
      </c>
      <c r="D150" s="486"/>
      <c r="E150" s="486"/>
      <c r="F150" s="487"/>
      <c r="G150" s="43" t="s">
        <v>92</v>
      </c>
    </row>
    <row r="151" spans="1:7" ht="12.75" customHeight="1">
      <c r="A151" s="530" t="s">
        <v>19</v>
      </c>
      <c r="B151" s="551"/>
      <c r="C151" s="562" t="s">
        <v>112</v>
      </c>
      <c r="D151" s="563"/>
      <c r="E151" s="563"/>
      <c r="F151" s="564"/>
      <c r="G151" s="88" t="s">
        <v>228</v>
      </c>
    </row>
    <row r="152" spans="1:7" ht="12.75">
      <c r="A152" s="458" t="s">
        <v>20</v>
      </c>
      <c r="B152" s="460"/>
      <c r="C152" s="480" t="s">
        <v>29</v>
      </c>
      <c r="D152" s="476"/>
      <c r="E152" s="476"/>
      <c r="F152" s="481"/>
      <c r="G152" s="303">
        <v>2250000</v>
      </c>
    </row>
    <row r="153" spans="1:7" ht="12.75">
      <c r="A153" s="7" t="s">
        <v>21</v>
      </c>
      <c r="B153" s="8"/>
      <c r="C153" s="480" t="s">
        <v>292</v>
      </c>
      <c r="D153" s="476"/>
      <c r="E153" s="476"/>
      <c r="F153" s="481"/>
      <c r="G153" s="89" t="s">
        <v>229</v>
      </c>
    </row>
    <row r="154" spans="1:7" ht="12.75">
      <c r="A154" s="532" t="s">
        <v>22</v>
      </c>
      <c r="B154" s="543"/>
      <c r="C154" s="498" t="s">
        <v>114</v>
      </c>
      <c r="D154" s="488"/>
      <c r="E154" s="488"/>
      <c r="F154" s="489"/>
      <c r="G154" s="95">
        <v>1</v>
      </c>
    </row>
    <row r="155" spans="1:7" ht="12.75" customHeight="1">
      <c r="A155" s="515" t="s">
        <v>23</v>
      </c>
      <c r="B155" s="493"/>
      <c r="C155" s="554" t="s">
        <v>107</v>
      </c>
      <c r="D155" s="554"/>
      <c r="E155" s="554"/>
      <c r="F155" s="554"/>
      <c r="G155" s="553"/>
    </row>
    <row r="156" spans="1:7" ht="12.75" customHeight="1">
      <c r="A156" s="499" t="s">
        <v>30</v>
      </c>
      <c r="B156" s="500"/>
      <c r="C156" s="500"/>
      <c r="D156" s="500"/>
      <c r="E156" s="500"/>
      <c r="F156" s="500"/>
      <c r="G156" s="501"/>
    </row>
    <row r="157" spans="1:7" ht="12.75" customHeight="1">
      <c r="A157" s="484" t="s">
        <v>0</v>
      </c>
      <c r="B157" s="485"/>
      <c r="C157" s="485"/>
      <c r="D157" s="485"/>
      <c r="E157" s="485"/>
      <c r="F157" s="485"/>
      <c r="G157" s="502"/>
    </row>
    <row r="158" spans="1:7" ht="12.75">
      <c r="A158" s="44"/>
      <c r="B158" s="499"/>
      <c r="C158" s="501"/>
      <c r="D158" s="505" t="s">
        <v>24</v>
      </c>
      <c r="E158" s="505"/>
      <c r="F158" s="505"/>
      <c r="G158" s="506"/>
    </row>
    <row r="159" spans="1:7" ht="12.75">
      <c r="A159" s="504" t="s">
        <v>2</v>
      </c>
      <c r="B159" s="504" t="s">
        <v>12</v>
      </c>
      <c r="C159" s="505"/>
      <c r="D159" s="555" t="s">
        <v>14</v>
      </c>
      <c r="E159" s="555" t="s">
        <v>3</v>
      </c>
      <c r="F159" s="47" t="s">
        <v>31</v>
      </c>
      <c r="G159" s="555" t="s">
        <v>32</v>
      </c>
    </row>
    <row r="160" spans="1:7" ht="12.75">
      <c r="A160" s="484"/>
      <c r="B160" s="484"/>
      <c r="C160" s="485"/>
      <c r="D160" s="556"/>
      <c r="E160" s="556"/>
      <c r="F160" s="49" t="s">
        <v>3</v>
      </c>
      <c r="G160" s="556"/>
    </row>
    <row r="161" spans="1:7" ht="12.75">
      <c r="A161" s="50">
        <v>1</v>
      </c>
      <c r="B161" s="514">
        <v>2</v>
      </c>
      <c r="C161" s="514"/>
      <c r="D161" s="50">
        <v>3</v>
      </c>
      <c r="E161" s="50">
        <v>4</v>
      </c>
      <c r="F161" s="50">
        <v>5</v>
      </c>
      <c r="G161" s="13"/>
    </row>
    <row r="162" spans="1:7" ht="12.75">
      <c r="A162" s="51">
        <v>5</v>
      </c>
      <c r="B162" s="491" t="s">
        <v>115</v>
      </c>
      <c r="C162" s="492"/>
      <c r="D162" s="46"/>
      <c r="E162" s="45"/>
      <c r="F162" s="53"/>
      <c r="G162" s="227"/>
    </row>
    <row r="163" spans="1:7" ht="12.75">
      <c r="A163" s="15" t="s">
        <v>33</v>
      </c>
      <c r="B163" s="470" t="s">
        <v>1</v>
      </c>
      <c r="C163" s="472"/>
      <c r="D163" s="46"/>
      <c r="E163" s="45"/>
      <c r="F163" s="53"/>
      <c r="G163" s="303">
        <f>G167+G169</f>
        <v>2250000</v>
      </c>
    </row>
    <row r="164" spans="1:7" ht="12.75">
      <c r="A164" s="383" t="s">
        <v>34</v>
      </c>
      <c r="B164" s="464" t="s">
        <v>397</v>
      </c>
      <c r="C164" s="472"/>
      <c r="D164" s="46"/>
      <c r="E164" s="45"/>
      <c r="F164" s="53"/>
      <c r="G164" s="304"/>
    </row>
    <row r="165" spans="1:7" ht="12.75">
      <c r="A165" s="383" t="s">
        <v>97</v>
      </c>
      <c r="B165" s="464" t="s">
        <v>398</v>
      </c>
      <c r="C165" s="472"/>
      <c r="D165" s="47"/>
      <c r="E165" s="45"/>
      <c r="F165" s="53"/>
      <c r="G165" s="346"/>
    </row>
    <row r="166" spans="1:7" ht="12.75">
      <c r="A166" s="383" t="s">
        <v>256</v>
      </c>
      <c r="B166" s="480" t="s">
        <v>399</v>
      </c>
      <c r="C166" s="469"/>
      <c r="D166" s="48"/>
      <c r="E166" s="169"/>
      <c r="F166" s="228"/>
      <c r="G166" s="346"/>
    </row>
    <row r="167" spans="1:7" ht="13.5" customHeight="1">
      <c r="A167" s="15"/>
      <c r="B167" s="480" t="s">
        <v>400</v>
      </c>
      <c r="C167" s="469"/>
      <c r="D167" s="220">
        <v>150</v>
      </c>
      <c r="E167" s="198" t="s">
        <v>230</v>
      </c>
      <c r="F167" s="229">
        <v>10000</v>
      </c>
      <c r="G167" s="346">
        <v>1500000</v>
      </c>
    </row>
    <row r="168" spans="1:7" ht="12.75">
      <c r="A168" s="15" t="s">
        <v>171</v>
      </c>
      <c r="B168" s="464" t="s">
        <v>454</v>
      </c>
      <c r="C168" s="472"/>
      <c r="D168" s="31"/>
      <c r="E168" s="1"/>
      <c r="F168" s="42"/>
      <c r="G168" s="129"/>
    </row>
    <row r="169" spans="1:7" ht="12.75">
      <c r="A169" s="15" t="s">
        <v>455</v>
      </c>
      <c r="B169" s="480" t="s">
        <v>458</v>
      </c>
      <c r="C169" s="481"/>
      <c r="D169" s="31"/>
      <c r="E169" s="1"/>
      <c r="F169" s="42"/>
      <c r="G169" s="221">
        <v>750000</v>
      </c>
    </row>
    <row r="170" spans="1:7" ht="12.75">
      <c r="A170" s="15"/>
      <c r="B170" s="480"/>
      <c r="C170" s="481"/>
      <c r="D170" s="231"/>
      <c r="E170" s="198"/>
      <c r="F170" s="229"/>
      <c r="G170" s="221"/>
    </row>
    <row r="171" spans="1:7" ht="12.75" customHeight="1">
      <c r="A171" s="79"/>
      <c r="B171" s="32"/>
      <c r="C171" s="32"/>
      <c r="D171" s="224"/>
      <c r="E171" s="1"/>
      <c r="F171" s="225"/>
      <c r="G171" s="223"/>
    </row>
    <row r="172" spans="1:7" ht="12.75" customHeight="1">
      <c r="A172" s="3"/>
      <c r="B172" s="3"/>
      <c r="C172" s="3"/>
      <c r="D172" s="3"/>
      <c r="E172" s="4"/>
      <c r="F172" s="8"/>
      <c r="G172" s="84"/>
    </row>
    <row r="173" spans="1:7" ht="12.75" customHeight="1">
      <c r="A173" s="4"/>
      <c r="B173" s="547"/>
      <c r="C173" s="547"/>
      <c r="D173" s="8"/>
      <c r="E173" s="33"/>
      <c r="F173" s="33" t="s">
        <v>476</v>
      </c>
      <c r="G173" s="33"/>
    </row>
    <row r="174" spans="1:7" ht="12.75">
      <c r="A174" s="4"/>
      <c r="B174" s="8"/>
      <c r="C174" s="8"/>
      <c r="D174" s="8"/>
      <c r="E174" s="33"/>
      <c r="F174" s="33" t="s">
        <v>221</v>
      </c>
      <c r="G174" s="33"/>
    </row>
    <row r="175" spans="1:7" ht="12.75">
      <c r="A175" s="4"/>
      <c r="B175" s="8"/>
      <c r="C175" s="8"/>
      <c r="D175" s="8"/>
      <c r="E175" s="34"/>
      <c r="F175" s="34"/>
      <c r="G175" s="34"/>
    </row>
    <row r="176" spans="1:7" ht="12.75">
      <c r="A176" s="4"/>
      <c r="B176" s="547" t="s">
        <v>25</v>
      </c>
      <c r="C176" s="547"/>
      <c r="D176" s="8" t="s">
        <v>25</v>
      </c>
      <c r="E176" s="35"/>
      <c r="F176" s="35"/>
      <c r="G176" s="35"/>
    </row>
    <row r="177" spans="1:7" ht="12.75">
      <c r="A177" s="19"/>
      <c r="B177" s="19"/>
      <c r="C177" s="19"/>
      <c r="D177" s="19"/>
      <c r="E177" s="36"/>
      <c r="F177" s="36"/>
      <c r="G177" s="36"/>
    </row>
    <row r="178" spans="1:7" ht="12.75">
      <c r="A178" s="94"/>
      <c r="B178" s="20"/>
      <c r="C178" s="20"/>
      <c r="D178" s="20"/>
      <c r="E178" s="37"/>
      <c r="F178" s="167" t="s">
        <v>395</v>
      </c>
      <c r="G178" s="37"/>
    </row>
    <row r="179" spans="1:7" ht="12.75">
      <c r="A179" s="20"/>
      <c r="B179" s="20"/>
      <c r="C179" s="20"/>
      <c r="D179" s="20"/>
      <c r="E179" s="38"/>
      <c r="F179" s="38" t="s">
        <v>222</v>
      </c>
      <c r="G179" s="38"/>
    </row>
    <row r="180" spans="1:7" ht="12.75">
      <c r="A180" t="s">
        <v>203</v>
      </c>
      <c r="B180"/>
      <c r="C180"/>
      <c r="D180"/>
      <c r="E180"/>
      <c r="F180"/>
      <c r="G180"/>
    </row>
    <row r="181" spans="1:7" ht="12.75">
      <c r="A181" t="s">
        <v>204</v>
      </c>
      <c r="B181"/>
      <c r="C181"/>
      <c r="D181"/>
      <c r="E181"/>
      <c r="F181"/>
      <c r="G181"/>
    </row>
    <row r="182" spans="1:7" ht="12.75">
      <c r="A182" t="s">
        <v>205</v>
      </c>
      <c r="B182"/>
      <c r="C182"/>
      <c r="D182"/>
      <c r="E182"/>
      <c r="F182"/>
      <c r="G182"/>
    </row>
    <row r="183" spans="1:7" ht="12.75">
      <c r="A183">
        <v>1</v>
      </c>
      <c r="B183"/>
      <c r="C183"/>
      <c r="D183"/>
      <c r="E183"/>
      <c r="F183"/>
      <c r="G183"/>
    </row>
    <row r="184" spans="1:7" ht="12.75">
      <c r="A184">
        <v>2</v>
      </c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 t="s">
        <v>87</v>
      </c>
      <c r="B186"/>
      <c r="C186"/>
      <c r="D186"/>
      <c r="E186"/>
      <c r="F186"/>
      <c r="G186"/>
    </row>
    <row r="187" spans="1:7" ht="12.75">
      <c r="A187" s="82" t="s">
        <v>88</v>
      </c>
      <c r="B187" s="171"/>
      <c r="C187" s="215" t="s">
        <v>224</v>
      </c>
      <c r="D187" s="172"/>
      <c r="E187" s="451" t="s">
        <v>206</v>
      </c>
      <c r="F187" s="452"/>
      <c r="G187" s="216" t="s">
        <v>225</v>
      </c>
    </row>
    <row r="188" spans="1:7" ht="12.75">
      <c r="A188" s="112"/>
      <c r="B188" s="151"/>
      <c r="C188" s="152"/>
      <c r="D188" s="152"/>
      <c r="E188" s="151"/>
      <c r="F188" s="153"/>
      <c r="G188" s="199"/>
    </row>
    <row r="189" spans="1:7" ht="12.75">
      <c r="A189" s="155">
        <v>1</v>
      </c>
      <c r="B189" s="157" t="s">
        <v>207</v>
      </c>
      <c r="C189" s="158"/>
      <c r="D189" s="158"/>
      <c r="E189" s="453" t="s">
        <v>208</v>
      </c>
      <c r="F189" s="454"/>
      <c r="G189" s="155"/>
    </row>
    <row r="190" spans="1:7" ht="12.75">
      <c r="A190" s="155"/>
      <c r="B190" s="157"/>
      <c r="C190" s="158"/>
      <c r="D190" s="158"/>
      <c r="E190" s="157"/>
      <c r="F190" s="218"/>
      <c r="G190" s="155"/>
    </row>
    <row r="191" spans="1:7" ht="12.75">
      <c r="A191" s="155">
        <v>2</v>
      </c>
      <c r="B191" s="157" t="s">
        <v>340</v>
      </c>
      <c r="C191" s="158"/>
      <c r="D191" s="158"/>
      <c r="E191" s="453" t="s">
        <v>209</v>
      </c>
      <c r="F191" s="454"/>
      <c r="G191" s="155"/>
    </row>
    <row r="192" spans="1:7" ht="12.75">
      <c r="A192" s="155"/>
      <c r="B192" s="157"/>
      <c r="C192" s="158"/>
      <c r="D192" s="158"/>
      <c r="E192" s="157"/>
      <c r="F192" s="218"/>
      <c r="G192" s="155"/>
    </row>
    <row r="193" spans="1:7" ht="12.75">
      <c r="A193" s="156">
        <v>3</v>
      </c>
      <c r="B193" s="159" t="s">
        <v>210</v>
      </c>
      <c r="C193" s="160"/>
      <c r="D193" s="160"/>
      <c r="E193" s="441" t="s">
        <v>211</v>
      </c>
      <c r="F193" s="442"/>
      <c r="G193" s="156"/>
    </row>
    <row r="209" spans="1:7" ht="12.75" customHeight="1">
      <c r="A209" s="499" t="s">
        <v>7</v>
      </c>
      <c r="B209" s="500"/>
      <c r="C209" s="500"/>
      <c r="D209" s="500"/>
      <c r="E209" s="500"/>
      <c r="F209" s="501"/>
      <c r="G209" s="47" t="s">
        <v>9</v>
      </c>
    </row>
    <row r="210" spans="1:7" ht="12.75" customHeight="1">
      <c r="A210" s="484" t="s">
        <v>8</v>
      </c>
      <c r="B210" s="485"/>
      <c r="C210" s="485"/>
      <c r="D210" s="485"/>
      <c r="E210" s="485"/>
      <c r="F210" s="502"/>
      <c r="G210" s="48" t="s">
        <v>5</v>
      </c>
    </row>
    <row r="211" spans="1:7" ht="12.75" customHeight="1">
      <c r="A211" s="499" t="s">
        <v>26</v>
      </c>
      <c r="B211" s="500"/>
      <c r="C211" s="500"/>
      <c r="D211" s="500"/>
      <c r="E211" s="500"/>
      <c r="F211" s="501"/>
      <c r="G211" s="48" t="s">
        <v>6</v>
      </c>
    </row>
    <row r="212" spans="1:7" ht="12.75" customHeight="1">
      <c r="A212" s="503" t="s">
        <v>440</v>
      </c>
      <c r="B212" s="549"/>
      <c r="C212" s="549"/>
      <c r="D212" s="549"/>
      <c r="E212" s="549"/>
      <c r="F212" s="550"/>
      <c r="G212" s="49"/>
    </row>
    <row r="213" spans="1:7" ht="12.75" customHeight="1">
      <c r="A213" s="530" t="s">
        <v>27</v>
      </c>
      <c r="B213" s="531"/>
      <c r="C213" s="18" t="s">
        <v>60</v>
      </c>
      <c r="D213" s="478" t="s">
        <v>81</v>
      </c>
      <c r="E213" s="478"/>
      <c r="F213" s="478"/>
      <c r="G213" s="479"/>
    </row>
    <row r="214" spans="1:7" ht="12.75">
      <c r="A214" s="458" t="s">
        <v>15</v>
      </c>
      <c r="B214" s="459"/>
      <c r="C214" s="8" t="s">
        <v>305</v>
      </c>
      <c r="D214" s="476" t="s">
        <v>61</v>
      </c>
      <c r="E214" s="476"/>
      <c r="F214" s="476"/>
      <c r="G214" s="481"/>
    </row>
    <row r="215" spans="1:7" ht="12.75">
      <c r="A215" s="458" t="s">
        <v>16</v>
      </c>
      <c r="B215" s="459"/>
      <c r="C215" s="8" t="s">
        <v>312</v>
      </c>
      <c r="D215" s="476" t="s">
        <v>73</v>
      </c>
      <c r="E215" s="476"/>
      <c r="F215" s="476"/>
      <c r="G215" s="481"/>
    </row>
    <row r="216" spans="1:7" ht="12.75">
      <c r="A216" s="458" t="s">
        <v>17</v>
      </c>
      <c r="B216" s="459"/>
      <c r="C216" s="8" t="s">
        <v>362</v>
      </c>
      <c r="D216" s="476" t="s">
        <v>290</v>
      </c>
      <c r="E216" s="476"/>
      <c r="F216" s="476"/>
      <c r="G216" s="481"/>
    </row>
    <row r="217" spans="1:7" ht="12.75">
      <c r="A217" s="532" t="s">
        <v>80</v>
      </c>
      <c r="B217" s="533"/>
      <c r="C217" s="8" t="s">
        <v>11</v>
      </c>
      <c r="D217" s="476" t="s">
        <v>96</v>
      </c>
      <c r="E217" s="476"/>
      <c r="F217" s="476"/>
      <c r="G217" s="481"/>
    </row>
    <row r="218" spans="1:7" ht="12.75" customHeight="1">
      <c r="A218" s="552" t="s">
        <v>441</v>
      </c>
      <c r="B218" s="553"/>
      <c r="C218" s="303">
        <v>3400000</v>
      </c>
      <c r="D218" s="507" t="s">
        <v>401</v>
      </c>
      <c r="E218" s="507"/>
      <c r="F218" s="507"/>
      <c r="G218" s="507"/>
    </row>
    <row r="219" spans="1:7" ht="12.75" customHeight="1">
      <c r="A219" s="542" t="s">
        <v>47</v>
      </c>
      <c r="B219" s="486"/>
      <c r="C219" s="486"/>
      <c r="D219" s="486"/>
      <c r="E219" s="486"/>
      <c r="F219" s="486"/>
      <c r="G219" s="487"/>
    </row>
    <row r="220" spans="1:7" ht="12.75">
      <c r="A220" s="542" t="s">
        <v>28</v>
      </c>
      <c r="B220" s="487"/>
      <c r="C220" s="542" t="s">
        <v>18</v>
      </c>
      <c r="D220" s="486"/>
      <c r="E220" s="486"/>
      <c r="F220" s="487"/>
      <c r="G220" s="43" t="s">
        <v>92</v>
      </c>
    </row>
    <row r="221" spans="1:7" ht="12.75" customHeight="1">
      <c r="A221" s="530" t="s">
        <v>19</v>
      </c>
      <c r="B221" s="551"/>
      <c r="C221" s="562" t="s">
        <v>112</v>
      </c>
      <c r="D221" s="563"/>
      <c r="E221" s="563"/>
      <c r="F221" s="564"/>
      <c r="G221" s="88" t="s">
        <v>228</v>
      </c>
    </row>
    <row r="222" spans="1:7" ht="12.75">
      <c r="A222" s="458" t="s">
        <v>20</v>
      </c>
      <c r="B222" s="460"/>
      <c r="C222" s="480" t="s">
        <v>29</v>
      </c>
      <c r="D222" s="476"/>
      <c r="E222" s="476"/>
      <c r="F222" s="481"/>
      <c r="G222" s="303">
        <v>3400000</v>
      </c>
    </row>
    <row r="223" spans="1:7" ht="12.75">
      <c r="A223" s="7" t="s">
        <v>21</v>
      </c>
      <c r="B223" s="8"/>
      <c r="C223" s="480" t="s">
        <v>293</v>
      </c>
      <c r="D223" s="476"/>
      <c r="E223" s="476"/>
      <c r="F223" s="481"/>
      <c r="G223" s="89" t="s">
        <v>229</v>
      </c>
    </row>
    <row r="224" spans="1:7" ht="12.75">
      <c r="A224" s="532" t="s">
        <v>22</v>
      </c>
      <c r="B224" s="543"/>
      <c r="C224" s="498" t="s">
        <v>114</v>
      </c>
      <c r="D224" s="488"/>
      <c r="E224" s="488"/>
      <c r="F224" s="489"/>
      <c r="G224" s="95">
        <v>1</v>
      </c>
    </row>
    <row r="225" spans="1:7" ht="12.75" customHeight="1">
      <c r="A225" s="515" t="s">
        <v>23</v>
      </c>
      <c r="B225" s="493"/>
      <c r="C225" s="554" t="s">
        <v>107</v>
      </c>
      <c r="D225" s="554"/>
      <c r="E225" s="554"/>
      <c r="F225" s="554"/>
      <c r="G225" s="553"/>
    </row>
    <row r="226" spans="1:7" ht="12.75" customHeight="1">
      <c r="A226" s="499" t="s">
        <v>30</v>
      </c>
      <c r="B226" s="500"/>
      <c r="C226" s="500"/>
      <c r="D226" s="500"/>
      <c r="E226" s="500"/>
      <c r="F226" s="500"/>
      <c r="G226" s="501"/>
    </row>
    <row r="227" spans="1:7" ht="12.75" customHeight="1">
      <c r="A227" s="484" t="s">
        <v>0</v>
      </c>
      <c r="B227" s="485"/>
      <c r="C227" s="485"/>
      <c r="D227" s="485"/>
      <c r="E227" s="485"/>
      <c r="F227" s="485"/>
      <c r="G227" s="502"/>
    </row>
    <row r="228" spans="1:7" ht="12.75">
      <c r="A228" s="44"/>
      <c r="B228" s="499"/>
      <c r="C228" s="501"/>
      <c r="D228" s="505" t="s">
        <v>24</v>
      </c>
      <c r="E228" s="505"/>
      <c r="F228" s="505"/>
      <c r="G228" s="506"/>
    </row>
    <row r="229" spans="1:7" ht="12.75">
      <c r="A229" s="504" t="s">
        <v>2</v>
      </c>
      <c r="B229" s="504" t="s">
        <v>12</v>
      </c>
      <c r="C229" s="505"/>
      <c r="D229" s="555" t="s">
        <v>14</v>
      </c>
      <c r="E229" s="555" t="s">
        <v>3</v>
      </c>
      <c r="F229" s="47" t="s">
        <v>31</v>
      </c>
      <c r="G229" s="555" t="s">
        <v>32</v>
      </c>
    </row>
    <row r="230" spans="1:7" ht="12.75">
      <c r="A230" s="484"/>
      <c r="B230" s="484"/>
      <c r="C230" s="485"/>
      <c r="D230" s="556"/>
      <c r="E230" s="556"/>
      <c r="F230" s="49" t="s">
        <v>3</v>
      </c>
      <c r="G230" s="556"/>
    </row>
    <row r="231" spans="1:7" ht="12.75">
      <c r="A231" s="50">
        <v>1</v>
      </c>
      <c r="B231" s="514">
        <v>2</v>
      </c>
      <c r="C231" s="514"/>
      <c r="D231" s="50">
        <v>3</v>
      </c>
      <c r="E231" s="50">
        <v>4</v>
      </c>
      <c r="F231" s="50">
        <v>5</v>
      </c>
      <c r="G231" s="13"/>
    </row>
    <row r="232" spans="1:7" ht="12.75">
      <c r="A232" s="51">
        <v>5</v>
      </c>
      <c r="B232" s="478" t="s">
        <v>115</v>
      </c>
      <c r="C232" s="479"/>
      <c r="D232" s="46"/>
      <c r="E232" s="45"/>
      <c r="F232" s="53"/>
      <c r="G232" s="227">
        <v>3400000</v>
      </c>
    </row>
    <row r="233" spans="1:7" ht="12.75">
      <c r="A233" s="15" t="s">
        <v>33</v>
      </c>
      <c r="B233" s="480" t="s">
        <v>1</v>
      </c>
      <c r="C233" s="481"/>
      <c r="D233" s="47"/>
      <c r="E233" s="45"/>
      <c r="F233" s="53"/>
      <c r="G233" s="412"/>
    </row>
    <row r="234" spans="1:7" ht="12" customHeight="1">
      <c r="A234" s="383" t="s">
        <v>34</v>
      </c>
      <c r="B234" s="480" t="s">
        <v>397</v>
      </c>
      <c r="C234" s="481"/>
      <c r="D234" s="209"/>
      <c r="E234" s="168"/>
      <c r="F234" s="410"/>
      <c r="G234" s="411"/>
    </row>
    <row r="235" spans="1:7" ht="13.5" customHeight="1">
      <c r="A235" s="383" t="s">
        <v>42</v>
      </c>
      <c r="B235" s="480" t="s">
        <v>109</v>
      </c>
      <c r="C235" s="481"/>
      <c r="D235" s="220"/>
      <c r="E235" s="198"/>
      <c r="F235" s="229"/>
      <c r="G235" s="346">
        <v>3400000</v>
      </c>
    </row>
    <row r="236" spans="1:7" ht="21.75" customHeight="1">
      <c r="A236" s="383" t="s">
        <v>187</v>
      </c>
      <c r="B236" s="480" t="s">
        <v>403</v>
      </c>
      <c r="C236" s="481"/>
      <c r="D236" s="220"/>
      <c r="E236" s="198"/>
      <c r="F236" s="229"/>
      <c r="G236" s="346"/>
    </row>
    <row r="237" spans="1:7" ht="12.75" customHeight="1">
      <c r="A237" s="383"/>
      <c r="B237" s="480" t="s">
        <v>433</v>
      </c>
      <c r="C237" s="469"/>
      <c r="D237" s="220">
        <v>85</v>
      </c>
      <c r="E237" s="198" t="s">
        <v>402</v>
      </c>
      <c r="F237" s="229">
        <v>30000</v>
      </c>
      <c r="G237" s="346">
        <v>2550000</v>
      </c>
    </row>
    <row r="238" spans="1:7" ht="12.75" customHeight="1">
      <c r="A238" s="15"/>
      <c r="B238" s="498" t="s">
        <v>434</v>
      </c>
      <c r="C238" s="489"/>
      <c r="D238" s="220">
        <v>85</v>
      </c>
      <c r="E238" s="198" t="s">
        <v>231</v>
      </c>
      <c r="F238" s="229">
        <v>10000</v>
      </c>
      <c r="G238" s="346">
        <v>850000</v>
      </c>
    </row>
    <row r="239" spans="1:7" ht="12.75" customHeight="1">
      <c r="A239" s="79"/>
      <c r="B239" s="32"/>
      <c r="C239" s="32"/>
      <c r="D239" s="224"/>
      <c r="E239" s="1"/>
      <c r="F239" s="225"/>
      <c r="G239" s="223"/>
    </row>
    <row r="240" spans="1:7" ht="12.75" customHeight="1">
      <c r="A240" s="3"/>
      <c r="B240" s="3"/>
      <c r="C240" s="3"/>
      <c r="D240" s="3"/>
      <c r="E240" s="4"/>
      <c r="F240" s="8"/>
      <c r="G240" s="84"/>
    </row>
    <row r="241" spans="1:7" ht="12.75" customHeight="1">
      <c r="A241" s="4"/>
      <c r="B241" s="547"/>
      <c r="C241" s="547"/>
      <c r="D241" s="8"/>
      <c r="E241" s="33"/>
      <c r="F241" s="33" t="s">
        <v>393</v>
      </c>
      <c r="G241" s="33"/>
    </row>
    <row r="242" spans="1:7" ht="12.75" customHeight="1">
      <c r="A242" s="4"/>
      <c r="B242" s="8"/>
      <c r="C242" s="8"/>
      <c r="D242" s="8"/>
      <c r="E242" s="33"/>
      <c r="F242" s="33" t="s">
        <v>221</v>
      </c>
      <c r="G242" s="33"/>
    </row>
    <row r="243" spans="1:7" ht="12.75">
      <c r="A243" s="4"/>
      <c r="B243" s="8"/>
      <c r="C243" s="8"/>
      <c r="D243" s="8"/>
      <c r="E243" s="34"/>
      <c r="F243" s="34"/>
      <c r="G243" s="34"/>
    </row>
    <row r="244" spans="1:7" ht="12.75">
      <c r="A244" s="4"/>
      <c r="B244" s="547" t="s">
        <v>25</v>
      </c>
      <c r="C244" s="547"/>
      <c r="D244" s="8" t="s">
        <v>25</v>
      </c>
      <c r="E244" s="35"/>
      <c r="F244" s="35"/>
      <c r="G244" s="35"/>
    </row>
    <row r="245" spans="1:7" ht="12.75">
      <c r="A245" s="19"/>
      <c r="B245" s="19"/>
      <c r="C245" s="19"/>
      <c r="D245" s="19"/>
      <c r="E245" s="36"/>
      <c r="F245" s="36"/>
      <c r="G245" s="36"/>
    </row>
    <row r="246" spans="1:7" ht="12.75">
      <c r="A246" s="94"/>
      <c r="B246" s="20"/>
      <c r="C246" s="20"/>
      <c r="D246" s="20"/>
      <c r="E246" s="37"/>
      <c r="F246" s="167" t="s">
        <v>395</v>
      </c>
      <c r="G246" s="37"/>
    </row>
    <row r="247" spans="1:7" ht="12.75">
      <c r="A247" s="20"/>
      <c r="B247" s="20"/>
      <c r="C247" s="20"/>
      <c r="D247" s="20"/>
      <c r="E247" s="38"/>
      <c r="F247" s="38" t="s">
        <v>222</v>
      </c>
      <c r="G247" s="38"/>
    </row>
    <row r="248" spans="1:7" ht="12.75">
      <c r="A248" t="s">
        <v>203</v>
      </c>
      <c r="B248"/>
      <c r="C248"/>
      <c r="D248"/>
      <c r="E248"/>
      <c r="F248"/>
      <c r="G248"/>
    </row>
    <row r="249" spans="1:7" ht="12.75">
      <c r="A249" t="s">
        <v>204</v>
      </c>
      <c r="B249"/>
      <c r="C249"/>
      <c r="D249"/>
      <c r="E249"/>
      <c r="F249"/>
      <c r="G249"/>
    </row>
    <row r="250" spans="1:7" ht="12.75">
      <c r="A250" t="s">
        <v>205</v>
      </c>
      <c r="B250"/>
      <c r="C250"/>
      <c r="D250"/>
      <c r="E250"/>
      <c r="F250"/>
      <c r="G250"/>
    </row>
    <row r="251" spans="1:7" ht="12.75">
      <c r="A251">
        <v>1</v>
      </c>
      <c r="B251"/>
      <c r="C251"/>
      <c r="D251"/>
      <c r="E251"/>
      <c r="F251"/>
      <c r="G251"/>
    </row>
    <row r="252" spans="1:7" ht="12.75">
      <c r="A252">
        <v>2</v>
      </c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 t="s">
        <v>87</v>
      </c>
      <c r="B254"/>
      <c r="C254"/>
      <c r="D254"/>
      <c r="E254"/>
      <c r="F254"/>
      <c r="G254"/>
    </row>
    <row r="255" spans="1:7" ht="12.75">
      <c r="A255" s="82" t="s">
        <v>88</v>
      </c>
      <c r="B255" s="171"/>
      <c r="C255" s="215" t="s">
        <v>224</v>
      </c>
      <c r="D255" s="172"/>
      <c r="E255" s="451" t="s">
        <v>206</v>
      </c>
      <c r="F255" s="452"/>
      <c r="G255" s="216" t="s">
        <v>225</v>
      </c>
    </row>
    <row r="256" spans="1:7" ht="12.75">
      <c r="A256" s="112"/>
      <c r="B256" s="151"/>
      <c r="C256" s="152"/>
      <c r="D256" s="152"/>
      <c r="E256" s="151"/>
      <c r="F256" s="153"/>
      <c r="G256" s="199"/>
    </row>
    <row r="257" spans="1:7" ht="12.75">
      <c r="A257" s="155">
        <v>1</v>
      </c>
      <c r="B257" s="157" t="s">
        <v>207</v>
      </c>
      <c r="C257" s="158"/>
      <c r="D257" s="158"/>
      <c r="E257" s="453" t="s">
        <v>208</v>
      </c>
      <c r="F257" s="454"/>
      <c r="G257" s="155"/>
    </row>
    <row r="258" spans="1:7" ht="12.75">
      <c r="A258" s="155"/>
      <c r="B258" s="157"/>
      <c r="C258" s="158"/>
      <c r="D258" s="158"/>
      <c r="E258" s="157"/>
      <c r="F258" s="218"/>
      <c r="G258" s="155"/>
    </row>
    <row r="259" spans="1:7" ht="12.75">
      <c r="A259" s="155">
        <v>2</v>
      </c>
      <c r="B259" s="157" t="s">
        <v>341</v>
      </c>
      <c r="C259" s="158"/>
      <c r="D259" s="158"/>
      <c r="E259" s="453" t="s">
        <v>209</v>
      </c>
      <c r="F259" s="454"/>
      <c r="G259" s="155"/>
    </row>
    <row r="260" spans="1:7" ht="12.75">
      <c r="A260" s="155"/>
      <c r="B260" s="157"/>
      <c r="C260" s="158"/>
      <c r="D260" s="158"/>
      <c r="E260" s="157"/>
      <c r="F260" s="218"/>
      <c r="G260" s="155"/>
    </row>
    <row r="261" spans="1:7" ht="12.75">
      <c r="A261" s="156">
        <v>3</v>
      </c>
      <c r="B261" s="159" t="s">
        <v>210</v>
      </c>
      <c r="C261" s="160"/>
      <c r="D261" s="160"/>
      <c r="E261" s="441" t="s">
        <v>211</v>
      </c>
      <c r="F261" s="442"/>
      <c r="G261" s="156"/>
    </row>
    <row r="262" spans="1:7" ht="12.75">
      <c r="A262" s="158"/>
      <c r="B262" s="158"/>
      <c r="C262" s="158"/>
      <c r="D262" s="158"/>
      <c r="E262" s="158"/>
      <c r="F262" s="158"/>
      <c r="G262" s="158"/>
    </row>
    <row r="263" spans="1:7" ht="12.75">
      <c r="A263" s="158"/>
      <c r="B263" s="158"/>
      <c r="C263" s="158"/>
      <c r="D263" s="158"/>
      <c r="E263" s="158"/>
      <c r="F263" s="158"/>
      <c r="G263" s="158"/>
    </row>
    <row r="264" spans="1:7" ht="12.75">
      <c r="A264" s="158"/>
      <c r="B264" s="158"/>
      <c r="C264" s="158"/>
      <c r="D264" s="158"/>
      <c r="E264" s="158"/>
      <c r="F264" s="158"/>
      <c r="G264" s="158"/>
    </row>
    <row r="265" spans="1:7" ht="12.75">
      <c r="A265" s="158"/>
      <c r="B265" s="158"/>
      <c r="C265" s="158"/>
      <c r="D265" s="158"/>
      <c r="E265" s="158"/>
      <c r="F265" s="158"/>
      <c r="G265" s="158"/>
    </row>
    <row r="266" spans="1:7" ht="12.75">
      <c r="A266" s="158"/>
      <c r="B266" s="158"/>
      <c r="C266" s="158"/>
      <c r="D266" s="158"/>
      <c r="E266" s="158"/>
      <c r="F266" s="158"/>
      <c r="G266" s="158"/>
    </row>
    <row r="267" spans="1:7" ht="12.75">
      <c r="A267" s="158"/>
      <c r="B267" s="158"/>
      <c r="C267" s="158"/>
      <c r="D267" s="158"/>
      <c r="E267" s="158"/>
      <c r="F267" s="158"/>
      <c r="G267" s="158"/>
    </row>
    <row r="268" spans="1:7" ht="12.75">
      <c r="A268" s="158"/>
      <c r="B268" s="158"/>
      <c r="C268" s="158"/>
      <c r="D268" s="158"/>
      <c r="E268" s="158"/>
      <c r="F268" s="158"/>
      <c r="G268" s="158"/>
    </row>
    <row r="269" spans="1:7" ht="12.75">
      <c r="A269" s="158"/>
      <c r="B269" s="158"/>
      <c r="C269" s="158"/>
      <c r="D269" s="158"/>
      <c r="E269" s="158"/>
      <c r="F269" s="158"/>
      <c r="G269" s="158"/>
    </row>
    <row r="270" spans="1:7" ht="12.75">
      <c r="A270" s="158"/>
      <c r="B270" s="158"/>
      <c r="C270" s="158"/>
      <c r="D270" s="158"/>
      <c r="E270" s="158"/>
      <c r="F270" s="158"/>
      <c r="G270" s="158"/>
    </row>
    <row r="271" spans="1:7" ht="12.75">
      <c r="A271" s="158"/>
      <c r="B271" s="158"/>
      <c r="C271" s="158"/>
      <c r="D271" s="158"/>
      <c r="E271" s="158"/>
      <c r="F271" s="158"/>
      <c r="G271" s="158"/>
    </row>
    <row r="272" spans="1:7" ht="12.75">
      <c r="A272" s="158"/>
      <c r="B272" s="158"/>
      <c r="C272" s="158"/>
      <c r="D272" s="158"/>
      <c r="E272" s="158"/>
      <c r="F272" s="158"/>
      <c r="G272" s="158"/>
    </row>
    <row r="273" spans="1:7" ht="12.75">
      <c r="A273" s="158"/>
      <c r="B273" s="158"/>
      <c r="C273" s="158"/>
      <c r="D273" s="158"/>
      <c r="E273" s="158"/>
      <c r="F273" s="158"/>
      <c r="G273" s="158"/>
    </row>
    <row r="274" spans="1:7" ht="12.75">
      <c r="A274" s="158"/>
      <c r="B274" s="158"/>
      <c r="C274" s="158"/>
      <c r="D274" s="158"/>
      <c r="E274" s="158"/>
      <c r="F274" s="158"/>
      <c r="G274" s="158"/>
    </row>
    <row r="275" spans="1:7" ht="12.75">
      <c r="A275" s="158"/>
      <c r="B275" s="158"/>
      <c r="C275" s="158"/>
      <c r="D275" s="158"/>
      <c r="E275" s="158"/>
      <c r="F275" s="158"/>
      <c r="G275" s="158"/>
    </row>
    <row r="276" spans="1:7" ht="12.75">
      <c r="A276" s="158"/>
      <c r="B276" s="158"/>
      <c r="C276" s="158"/>
      <c r="D276" s="158"/>
      <c r="E276" s="158"/>
      <c r="F276" s="158"/>
      <c r="G276" s="158"/>
    </row>
    <row r="278" spans="1:7" ht="12.75" customHeight="1">
      <c r="A278" s="499" t="s">
        <v>7</v>
      </c>
      <c r="B278" s="500"/>
      <c r="C278" s="500"/>
      <c r="D278" s="500"/>
      <c r="E278" s="500"/>
      <c r="F278" s="501"/>
      <c r="G278" s="47" t="s">
        <v>9</v>
      </c>
    </row>
    <row r="279" spans="1:7" ht="12.75" customHeight="1">
      <c r="A279" s="484" t="s">
        <v>8</v>
      </c>
      <c r="B279" s="485"/>
      <c r="C279" s="485"/>
      <c r="D279" s="485"/>
      <c r="E279" s="485"/>
      <c r="F279" s="502"/>
      <c r="G279" s="48" t="s">
        <v>5</v>
      </c>
    </row>
    <row r="280" spans="1:7" ht="12.75" customHeight="1">
      <c r="A280" s="499" t="s">
        <v>26</v>
      </c>
      <c r="B280" s="500"/>
      <c r="C280" s="500"/>
      <c r="D280" s="500"/>
      <c r="E280" s="500"/>
      <c r="F280" s="501"/>
      <c r="G280" s="48" t="s">
        <v>6</v>
      </c>
    </row>
    <row r="281" spans="1:7" ht="12.75" customHeight="1">
      <c r="A281" s="503" t="s">
        <v>440</v>
      </c>
      <c r="B281" s="549"/>
      <c r="C281" s="549"/>
      <c r="D281" s="549"/>
      <c r="E281" s="549"/>
      <c r="F281" s="550"/>
      <c r="G281" s="49"/>
    </row>
    <row r="282" spans="1:7" ht="12.75" customHeight="1">
      <c r="A282" s="530" t="s">
        <v>27</v>
      </c>
      <c r="B282" s="531"/>
      <c r="C282" s="18" t="s">
        <v>60</v>
      </c>
      <c r="D282" s="478" t="s">
        <v>81</v>
      </c>
      <c r="E282" s="478"/>
      <c r="F282" s="478"/>
      <c r="G282" s="479"/>
    </row>
    <row r="283" spans="1:7" ht="12.75">
      <c r="A283" s="458" t="s">
        <v>15</v>
      </c>
      <c r="B283" s="459"/>
      <c r="C283" s="8" t="s">
        <v>305</v>
      </c>
      <c r="D283" s="476" t="s">
        <v>61</v>
      </c>
      <c r="E283" s="476"/>
      <c r="F283" s="476"/>
      <c r="G283" s="481"/>
    </row>
    <row r="284" spans="1:7" ht="12.75">
      <c r="A284" s="458" t="s">
        <v>16</v>
      </c>
      <c r="B284" s="459"/>
      <c r="C284" s="8" t="s">
        <v>312</v>
      </c>
      <c r="D284" s="476" t="s">
        <v>73</v>
      </c>
      <c r="E284" s="476"/>
      <c r="F284" s="476"/>
      <c r="G284" s="481"/>
    </row>
    <row r="285" spans="1:7" ht="12.75">
      <c r="A285" s="458" t="s">
        <v>17</v>
      </c>
      <c r="B285" s="459"/>
      <c r="C285" s="8" t="s">
        <v>315</v>
      </c>
      <c r="D285" s="476" t="s">
        <v>290</v>
      </c>
      <c r="E285" s="476"/>
      <c r="F285" s="476"/>
      <c r="G285" s="481"/>
    </row>
    <row r="286" spans="1:7" ht="12.75">
      <c r="A286" s="532" t="s">
        <v>80</v>
      </c>
      <c r="B286" s="533"/>
      <c r="C286" s="8" t="s">
        <v>11</v>
      </c>
      <c r="D286" s="476" t="s">
        <v>96</v>
      </c>
      <c r="E286" s="476"/>
      <c r="F286" s="476"/>
      <c r="G286" s="481"/>
    </row>
    <row r="287" spans="1:7" ht="12.75" customHeight="1">
      <c r="A287" s="552" t="s">
        <v>441</v>
      </c>
      <c r="B287" s="553"/>
      <c r="C287" s="303">
        <f>2970000</f>
        <v>2970000</v>
      </c>
      <c r="D287" s="507" t="s">
        <v>404</v>
      </c>
      <c r="E287" s="507"/>
      <c r="F287" s="507"/>
      <c r="G287" s="507"/>
    </row>
    <row r="288" spans="1:7" ht="12.75" customHeight="1">
      <c r="A288" s="542" t="s">
        <v>47</v>
      </c>
      <c r="B288" s="486"/>
      <c r="C288" s="486"/>
      <c r="D288" s="486"/>
      <c r="E288" s="486"/>
      <c r="F288" s="486"/>
      <c r="G288" s="487"/>
    </row>
    <row r="289" spans="1:7" ht="12.75">
      <c r="A289" s="542" t="s">
        <v>28</v>
      </c>
      <c r="B289" s="487"/>
      <c r="C289" s="542" t="s">
        <v>18</v>
      </c>
      <c r="D289" s="486"/>
      <c r="E289" s="486"/>
      <c r="F289" s="487"/>
      <c r="G289" s="43" t="s">
        <v>92</v>
      </c>
    </row>
    <row r="290" spans="1:7" ht="12.75" customHeight="1">
      <c r="A290" s="530" t="s">
        <v>19</v>
      </c>
      <c r="B290" s="551"/>
      <c r="C290" s="562" t="s">
        <v>112</v>
      </c>
      <c r="D290" s="563"/>
      <c r="E290" s="563"/>
      <c r="F290" s="564"/>
      <c r="G290" s="88" t="s">
        <v>228</v>
      </c>
    </row>
    <row r="291" spans="1:7" ht="12.75">
      <c r="A291" s="458" t="s">
        <v>20</v>
      </c>
      <c r="B291" s="460"/>
      <c r="C291" s="480" t="s">
        <v>29</v>
      </c>
      <c r="D291" s="476"/>
      <c r="E291" s="476"/>
      <c r="F291" s="481"/>
      <c r="G291" s="303">
        <v>2970000</v>
      </c>
    </row>
    <row r="292" spans="1:7" ht="12.75">
      <c r="A292" s="7" t="s">
        <v>21</v>
      </c>
      <c r="B292" s="8"/>
      <c r="C292" s="480" t="s">
        <v>363</v>
      </c>
      <c r="D292" s="476"/>
      <c r="E292" s="476"/>
      <c r="F292" s="481"/>
      <c r="G292" s="89"/>
    </row>
    <row r="293" spans="1:7" ht="12.75">
      <c r="A293" s="532" t="s">
        <v>22</v>
      </c>
      <c r="B293" s="543"/>
      <c r="C293" s="498" t="s">
        <v>114</v>
      </c>
      <c r="D293" s="488"/>
      <c r="E293" s="488"/>
      <c r="F293" s="489"/>
      <c r="G293" s="95">
        <v>1</v>
      </c>
    </row>
    <row r="294" spans="1:7" ht="27" customHeight="1">
      <c r="A294" s="515" t="s">
        <v>23</v>
      </c>
      <c r="B294" s="493"/>
      <c r="C294" s="554" t="s">
        <v>107</v>
      </c>
      <c r="D294" s="554"/>
      <c r="E294" s="554"/>
      <c r="F294" s="554"/>
      <c r="G294" s="553"/>
    </row>
    <row r="295" spans="1:7" ht="12.75" customHeight="1">
      <c r="A295" s="499" t="s">
        <v>30</v>
      </c>
      <c r="B295" s="500"/>
      <c r="C295" s="500"/>
      <c r="D295" s="500"/>
      <c r="E295" s="500"/>
      <c r="F295" s="500"/>
      <c r="G295" s="501"/>
    </row>
    <row r="296" spans="1:7" ht="12.75" customHeight="1">
      <c r="A296" s="484" t="s">
        <v>0</v>
      </c>
      <c r="B296" s="485"/>
      <c r="C296" s="485"/>
      <c r="D296" s="485"/>
      <c r="E296" s="485"/>
      <c r="F296" s="485"/>
      <c r="G296" s="502"/>
    </row>
    <row r="297" spans="1:7" ht="12.75">
      <c r="A297" s="44"/>
      <c r="B297" s="499"/>
      <c r="C297" s="501"/>
      <c r="D297" s="505" t="s">
        <v>24</v>
      </c>
      <c r="E297" s="505"/>
      <c r="F297" s="505"/>
      <c r="G297" s="506"/>
    </row>
    <row r="298" spans="1:7" ht="12.75">
      <c r="A298" s="504" t="s">
        <v>2</v>
      </c>
      <c r="B298" s="504" t="s">
        <v>12</v>
      </c>
      <c r="C298" s="505"/>
      <c r="D298" s="555" t="s">
        <v>14</v>
      </c>
      <c r="E298" s="555" t="s">
        <v>3</v>
      </c>
      <c r="F298" s="47" t="s">
        <v>31</v>
      </c>
      <c r="G298" s="555" t="s">
        <v>32</v>
      </c>
    </row>
    <row r="299" spans="1:12" ht="12.75">
      <c r="A299" s="484"/>
      <c r="B299" s="484"/>
      <c r="C299" s="485"/>
      <c r="D299" s="556"/>
      <c r="E299" s="556"/>
      <c r="F299" s="49" t="s">
        <v>3</v>
      </c>
      <c r="G299" s="556"/>
      <c r="L299" s="162" t="s">
        <v>25</v>
      </c>
    </row>
    <row r="300" spans="1:7" ht="12.75">
      <c r="A300" s="50">
        <v>1</v>
      </c>
      <c r="B300" s="514">
        <v>2</v>
      </c>
      <c r="C300" s="514"/>
      <c r="D300" s="50">
        <v>3</v>
      </c>
      <c r="E300" s="50">
        <v>4</v>
      </c>
      <c r="F300" s="50">
        <v>5</v>
      </c>
      <c r="G300" s="13"/>
    </row>
    <row r="301" spans="1:7" ht="12.75">
      <c r="A301" s="51">
        <v>5</v>
      </c>
      <c r="B301" s="491" t="s">
        <v>115</v>
      </c>
      <c r="C301" s="492"/>
      <c r="D301" s="46"/>
      <c r="E301" s="45"/>
      <c r="F301" s="53"/>
      <c r="G301" s="227"/>
    </row>
    <row r="302" spans="1:7" ht="12.75">
      <c r="A302" s="15" t="s">
        <v>33</v>
      </c>
      <c r="B302" s="470" t="s">
        <v>1</v>
      </c>
      <c r="C302" s="472"/>
      <c r="D302" s="46"/>
      <c r="E302" s="45"/>
      <c r="F302" s="53"/>
      <c r="G302" s="303">
        <v>2970000</v>
      </c>
    </row>
    <row r="303" spans="1:7" ht="12.75">
      <c r="A303" s="383" t="s">
        <v>34</v>
      </c>
      <c r="B303" s="464" t="s">
        <v>174</v>
      </c>
      <c r="C303" s="472"/>
      <c r="D303" s="46"/>
      <c r="E303" s="45"/>
      <c r="F303" s="53"/>
      <c r="G303" s="348">
        <f>2970000</f>
        <v>2970000</v>
      </c>
    </row>
    <row r="304" spans="1:7" ht="12.75">
      <c r="A304" s="383" t="s">
        <v>42</v>
      </c>
      <c r="B304" s="464" t="s">
        <v>109</v>
      </c>
      <c r="C304" s="472"/>
      <c r="D304" s="47"/>
      <c r="E304" s="45"/>
      <c r="F304" s="53"/>
      <c r="G304" s="348">
        <v>2970000</v>
      </c>
    </row>
    <row r="305" spans="1:7" ht="24.75" customHeight="1">
      <c r="A305" s="383" t="s">
        <v>187</v>
      </c>
      <c r="B305" s="480" t="s">
        <v>405</v>
      </c>
      <c r="C305" s="469"/>
      <c r="D305" s="48"/>
      <c r="E305" s="169"/>
      <c r="F305" s="228"/>
      <c r="G305" s="348">
        <f>2970000</f>
        <v>2970000</v>
      </c>
    </row>
    <row r="306" spans="1:7" ht="1.5" customHeight="1">
      <c r="A306" s="15"/>
      <c r="B306" s="467"/>
      <c r="C306" s="469"/>
      <c r="D306" s="220"/>
      <c r="E306" s="198"/>
      <c r="F306" s="229"/>
      <c r="G306" s="346"/>
    </row>
    <row r="307" spans="1:7" ht="12.75">
      <c r="A307" s="79"/>
      <c r="B307" s="32"/>
      <c r="C307" s="32"/>
      <c r="D307" s="224"/>
      <c r="E307" s="1"/>
      <c r="F307" s="225"/>
      <c r="G307" s="223"/>
    </row>
    <row r="308" spans="1:7" ht="12.75">
      <c r="A308" s="3"/>
      <c r="B308" s="3"/>
      <c r="C308" s="3"/>
      <c r="D308" s="3"/>
      <c r="E308" s="4"/>
      <c r="F308" s="8"/>
      <c r="G308" s="84"/>
    </row>
    <row r="309" spans="1:7" ht="12.75">
      <c r="A309" s="4"/>
      <c r="B309" s="547"/>
      <c r="C309" s="547"/>
      <c r="D309" s="8"/>
      <c r="E309" s="33"/>
      <c r="F309" s="33" t="s">
        <v>393</v>
      </c>
      <c r="G309" s="33"/>
    </row>
    <row r="310" spans="1:7" ht="12.75">
      <c r="A310" s="4"/>
      <c r="B310" s="8"/>
      <c r="C310" s="8"/>
      <c r="D310" s="8"/>
      <c r="E310" s="33"/>
      <c r="F310" s="33" t="s">
        <v>221</v>
      </c>
      <c r="G310" s="33"/>
    </row>
    <row r="311" spans="1:7" ht="12.75">
      <c r="A311" s="4"/>
      <c r="B311" s="8"/>
      <c r="C311" s="8"/>
      <c r="D311" s="8"/>
      <c r="E311" s="34"/>
      <c r="F311" s="34"/>
      <c r="G311" s="34"/>
    </row>
    <row r="312" spans="1:7" ht="12.75">
      <c r="A312" s="4"/>
      <c r="B312" s="547" t="s">
        <v>25</v>
      </c>
      <c r="C312" s="547"/>
      <c r="D312" s="8" t="s">
        <v>25</v>
      </c>
      <c r="E312" s="35"/>
      <c r="F312" s="35"/>
      <c r="G312" s="35"/>
    </row>
    <row r="313" spans="1:7" ht="12.75">
      <c r="A313" s="19"/>
      <c r="B313" s="19"/>
      <c r="C313" s="19"/>
      <c r="D313" s="19"/>
      <c r="E313" s="36"/>
      <c r="F313" s="36"/>
      <c r="G313" s="36"/>
    </row>
    <row r="314" spans="1:7" ht="12.75">
      <c r="A314" s="94"/>
      <c r="B314" s="20"/>
      <c r="C314" s="20"/>
      <c r="D314" s="20"/>
      <c r="E314" s="37"/>
      <c r="F314" s="167" t="s">
        <v>406</v>
      </c>
      <c r="G314" s="37"/>
    </row>
    <row r="315" spans="1:7" ht="12.75">
      <c r="A315" s="20"/>
      <c r="B315" s="20"/>
      <c r="C315" s="20"/>
      <c r="D315" s="20"/>
      <c r="E315" s="38"/>
      <c r="F315" s="38" t="s">
        <v>407</v>
      </c>
      <c r="G315" s="38"/>
    </row>
    <row r="316" spans="1:7" ht="12.75">
      <c r="A316" t="s">
        <v>203</v>
      </c>
      <c r="B316"/>
      <c r="C316"/>
      <c r="D316"/>
      <c r="E316"/>
      <c r="F316"/>
      <c r="G316"/>
    </row>
    <row r="317" spans="1:7" ht="12.75">
      <c r="A317" t="s">
        <v>204</v>
      </c>
      <c r="B317"/>
      <c r="C317"/>
      <c r="D317"/>
      <c r="E317"/>
      <c r="F317"/>
      <c r="G317"/>
    </row>
    <row r="318" spans="1:7" ht="12.75">
      <c r="A318" t="s">
        <v>205</v>
      </c>
      <c r="B318"/>
      <c r="C318"/>
      <c r="D318"/>
      <c r="E318"/>
      <c r="F318"/>
      <c r="G318"/>
    </row>
    <row r="319" spans="1:7" ht="12.75">
      <c r="A319">
        <v>1</v>
      </c>
      <c r="B319"/>
      <c r="C319"/>
      <c r="D319"/>
      <c r="E319"/>
      <c r="F319"/>
      <c r="G319"/>
    </row>
    <row r="320" spans="1:7" ht="12.75">
      <c r="A320">
        <v>2</v>
      </c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 t="s">
        <v>87</v>
      </c>
      <c r="B322"/>
      <c r="C322"/>
      <c r="D322"/>
      <c r="E322"/>
      <c r="F322"/>
      <c r="G322"/>
    </row>
    <row r="323" spans="1:7" ht="12.75">
      <c r="A323" s="82" t="s">
        <v>88</v>
      </c>
      <c r="B323" s="171"/>
      <c r="C323" s="215" t="s">
        <v>224</v>
      </c>
      <c r="D323" s="172"/>
      <c r="E323" s="451" t="s">
        <v>206</v>
      </c>
      <c r="F323" s="452"/>
      <c r="G323" s="216" t="s">
        <v>225</v>
      </c>
    </row>
    <row r="324" spans="1:7" ht="12.75">
      <c r="A324" s="112"/>
      <c r="B324" s="151"/>
      <c r="C324" s="152"/>
      <c r="D324" s="152"/>
      <c r="E324" s="151"/>
      <c r="F324" s="153"/>
      <c r="G324" s="199"/>
    </row>
    <row r="325" spans="1:7" ht="12.75">
      <c r="A325" s="155">
        <v>1</v>
      </c>
      <c r="B325" s="157" t="s">
        <v>207</v>
      </c>
      <c r="C325" s="158"/>
      <c r="D325" s="158"/>
      <c r="E325" s="453" t="s">
        <v>208</v>
      </c>
      <c r="F325" s="454"/>
      <c r="G325" s="155"/>
    </row>
    <row r="326" spans="1:7" ht="12.75">
      <c r="A326" s="155"/>
      <c r="B326" s="157"/>
      <c r="C326" s="158"/>
      <c r="D326" s="158"/>
      <c r="E326" s="157"/>
      <c r="F326" s="218"/>
      <c r="G326" s="155"/>
    </row>
    <row r="327" spans="1:7" ht="12.75">
      <c r="A327" s="155">
        <v>2</v>
      </c>
      <c r="B327" s="157" t="s">
        <v>342</v>
      </c>
      <c r="C327" s="158"/>
      <c r="D327" s="158"/>
      <c r="E327" s="453" t="s">
        <v>209</v>
      </c>
      <c r="F327" s="454"/>
      <c r="G327" s="155"/>
    </row>
    <row r="328" spans="1:7" ht="12.75">
      <c r="A328" s="155"/>
      <c r="B328" s="157"/>
      <c r="C328" s="158"/>
      <c r="D328" s="158"/>
      <c r="E328" s="157"/>
      <c r="F328" s="218"/>
      <c r="G328" s="155"/>
    </row>
    <row r="329" spans="1:7" ht="12.75">
      <c r="A329" s="156">
        <v>3</v>
      </c>
      <c r="B329" s="159" t="s">
        <v>210</v>
      </c>
      <c r="C329" s="160"/>
      <c r="D329" s="160"/>
      <c r="E329" s="441" t="s">
        <v>211</v>
      </c>
      <c r="F329" s="442"/>
      <c r="G329" s="156"/>
    </row>
    <row r="344" spans="1:7" ht="12.75" customHeight="1">
      <c r="A344" s="499" t="s">
        <v>7</v>
      </c>
      <c r="B344" s="500"/>
      <c r="C344" s="500"/>
      <c r="D344" s="500"/>
      <c r="E344" s="500"/>
      <c r="F344" s="501"/>
      <c r="G344" s="47" t="s">
        <v>9</v>
      </c>
    </row>
    <row r="345" spans="1:7" ht="12.75" customHeight="1">
      <c r="A345" s="484" t="s">
        <v>8</v>
      </c>
      <c r="B345" s="485"/>
      <c r="C345" s="485"/>
      <c r="D345" s="485"/>
      <c r="E345" s="485"/>
      <c r="F345" s="502"/>
      <c r="G345" s="48" t="s">
        <v>5</v>
      </c>
    </row>
    <row r="346" spans="1:7" ht="12.75" customHeight="1">
      <c r="A346" s="499" t="s">
        <v>26</v>
      </c>
      <c r="B346" s="500"/>
      <c r="C346" s="500"/>
      <c r="D346" s="500"/>
      <c r="E346" s="500"/>
      <c r="F346" s="501"/>
      <c r="G346" s="48" t="s">
        <v>6</v>
      </c>
    </row>
    <row r="347" spans="1:7" ht="12.75" customHeight="1">
      <c r="A347" s="503" t="s">
        <v>440</v>
      </c>
      <c r="B347" s="549"/>
      <c r="C347" s="549"/>
      <c r="D347" s="549"/>
      <c r="E347" s="549"/>
      <c r="F347" s="550"/>
      <c r="G347" s="49"/>
    </row>
    <row r="348" spans="1:7" ht="12.75" customHeight="1">
      <c r="A348" s="530" t="s">
        <v>27</v>
      </c>
      <c r="B348" s="531"/>
      <c r="C348" s="18" t="s">
        <v>60</v>
      </c>
      <c r="D348" s="478" t="s">
        <v>81</v>
      </c>
      <c r="E348" s="478"/>
      <c r="F348" s="478"/>
      <c r="G348" s="479"/>
    </row>
    <row r="349" spans="1:7" ht="12.75">
      <c r="A349" s="458" t="s">
        <v>15</v>
      </c>
      <c r="B349" s="459"/>
      <c r="C349" s="8" t="s">
        <v>305</v>
      </c>
      <c r="D349" s="476" t="s">
        <v>61</v>
      </c>
      <c r="E349" s="476"/>
      <c r="F349" s="476"/>
      <c r="G349" s="481"/>
    </row>
    <row r="350" spans="1:7" ht="12.75">
      <c r="A350" s="458" t="s">
        <v>16</v>
      </c>
      <c r="B350" s="459"/>
      <c r="C350" s="8" t="s">
        <v>312</v>
      </c>
      <c r="D350" s="476" t="s">
        <v>73</v>
      </c>
      <c r="E350" s="476"/>
      <c r="F350" s="476"/>
      <c r="G350" s="481"/>
    </row>
    <row r="351" spans="1:7" ht="12.75">
      <c r="A351" s="458" t="s">
        <v>17</v>
      </c>
      <c r="B351" s="459"/>
      <c r="C351" s="8" t="s">
        <v>364</v>
      </c>
      <c r="D351" s="476" t="s">
        <v>352</v>
      </c>
      <c r="E351" s="476"/>
      <c r="F351" s="476"/>
      <c r="G351" s="481"/>
    </row>
    <row r="352" spans="1:7" ht="12.75">
      <c r="A352" s="532" t="s">
        <v>80</v>
      </c>
      <c r="B352" s="533"/>
      <c r="C352" s="8" t="s">
        <v>11</v>
      </c>
      <c r="D352" s="476" t="s">
        <v>96</v>
      </c>
      <c r="E352" s="476"/>
      <c r="F352" s="476"/>
      <c r="G352" s="481"/>
    </row>
    <row r="353" spans="1:7" ht="12.75" customHeight="1">
      <c r="A353" s="552" t="s">
        <v>441</v>
      </c>
      <c r="B353" s="553"/>
      <c r="C353" s="227">
        <v>5740000</v>
      </c>
      <c r="D353" s="507" t="s">
        <v>505</v>
      </c>
      <c r="E353" s="507"/>
      <c r="F353" s="507"/>
      <c r="G353" s="507"/>
    </row>
    <row r="354" spans="1:7" ht="12.75" customHeight="1">
      <c r="A354" s="542" t="s">
        <v>47</v>
      </c>
      <c r="B354" s="486"/>
      <c r="C354" s="486"/>
      <c r="D354" s="486"/>
      <c r="E354" s="486"/>
      <c r="F354" s="486"/>
      <c r="G354" s="487"/>
    </row>
    <row r="355" spans="1:7" ht="12.75">
      <c r="A355" s="542" t="s">
        <v>28</v>
      </c>
      <c r="B355" s="487"/>
      <c r="C355" s="542" t="s">
        <v>18</v>
      </c>
      <c r="D355" s="486"/>
      <c r="E355" s="486"/>
      <c r="F355" s="487"/>
      <c r="G355" s="43" t="s">
        <v>92</v>
      </c>
    </row>
    <row r="356" spans="1:7" ht="12.75" customHeight="1">
      <c r="A356" s="530" t="s">
        <v>19</v>
      </c>
      <c r="B356" s="551"/>
      <c r="C356" s="562" t="s">
        <v>112</v>
      </c>
      <c r="D356" s="563"/>
      <c r="E356" s="563"/>
      <c r="F356" s="564"/>
      <c r="G356" s="88" t="s">
        <v>228</v>
      </c>
    </row>
    <row r="357" spans="1:7" ht="12.75">
      <c r="A357" s="458" t="s">
        <v>20</v>
      </c>
      <c r="B357" s="460"/>
      <c r="C357" s="480" t="s">
        <v>29</v>
      </c>
      <c r="D357" s="476"/>
      <c r="E357" s="476"/>
      <c r="F357" s="481"/>
      <c r="G357" s="227">
        <v>5740000</v>
      </c>
    </row>
    <row r="358" spans="1:7" ht="12.75">
      <c r="A358" s="7" t="s">
        <v>21</v>
      </c>
      <c r="B358" s="8"/>
      <c r="C358" s="480" t="s">
        <v>365</v>
      </c>
      <c r="D358" s="476"/>
      <c r="E358" s="476"/>
      <c r="F358" s="481"/>
      <c r="G358" s="89"/>
    </row>
    <row r="359" spans="1:7" ht="12.75">
      <c r="A359" s="532" t="s">
        <v>22</v>
      </c>
      <c r="B359" s="543"/>
      <c r="C359" s="498" t="s">
        <v>114</v>
      </c>
      <c r="D359" s="488"/>
      <c r="E359" s="488"/>
      <c r="F359" s="489"/>
      <c r="G359" s="95">
        <v>1</v>
      </c>
    </row>
    <row r="360" spans="1:7" ht="24.75" customHeight="1">
      <c r="A360" s="515" t="s">
        <v>23</v>
      </c>
      <c r="B360" s="493"/>
      <c r="C360" s="554" t="s">
        <v>107</v>
      </c>
      <c r="D360" s="554"/>
      <c r="E360" s="554"/>
      <c r="F360" s="554"/>
      <c r="G360" s="553"/>
    </row>
    <row r="361" spans="1:7" ht="12.75" customHeight="1">
      <c r="A361" s="499" t="s">
        <v>30</v>
      </c>
      <c r="B361" s="500"/>
      <c r="C361" s="500"/>
      <c r="D361" s="500"/>
      <c r="E361" s="500"/>
      <c r="F361" s="500"/>
      <c r="G361" s="501"/>
    </row>
    <row r="362" spans="1:7" ht="12.75" customHeight="1">
      <c r="A362" s="484" t="s">
        <v>0</v>
      </c>
      <c r="B362" s="485"/>
      <c r="C362" s="485"/>
      <c r="D362" s="485"/>
      <c r="E362" s="485"/>
      <c r="F362" s="485"/>
      <c r="G362" s="502"/>
    </row>
    <row r="363" spans="1:7" ht="12.75">
      <c r="A363" s="44"/>
      <c r="B363" s="499"/>
      <c r="C363" s="501"/>
      <c r="D363" s="505" t="s">
        <v>24</v>
      </c>
      <c r="E363" s="505"/>
      <c r="F363" s="505"/>
      <c r="G363" s="506"/>
    </row>
    <row r="364" spans="1:7" ht="12.75">
      <c r="A364" s="504" t="s">
        <v>2</v>
      </c>
      <c r="B364" s="504" t="s">
        <v>12</v>
      </c>
      <c r="C364" s="505"/>
      <c r="D364" s="555" t="s">
        <v>14</v>
      </c>
      <c r="E364" s="555" t="s">
        <v>3</v>
      </c>
      <c r="F364" s="47" t="s">
        <v>31</v>
      </c>
      <c r="G364" s="555" t="s">
        <v>32</v>
      </c>
    </row>
    <row r="365" spans="1:7" ht="12.75">
      <c r="A365" s="484"/>
      <c r="B365" s="484"/>
      <c r="C365" s="485"/>
      <c r="D365" s="556"/>
      <c r="E365" s="556"/>
      <c r="F365" s="49" t="s">
        <v>3</v>
      </c>
      <c r="G365" s="556"/>
    </row>
    <row r="366" spans="1:7" ht="12.75">
      <c r="A366" s="50">
        <v>1</v>
      </c>
      <c r="B366" s="514">
        <v>2</v>
      </c>
      <c r="C366" s="514"/>
      <c r="D366" s="50">
        <v>3</v>
      </c>
      <c r="E366" s="50">
        <v>4</v>
      </c>
      <c r="F366" s="50">
        <v>5</v>
      </c>
      <c r="G366" s="13"/>
    </row>
    <row r="367" spans="1:7" ht="12.75">
      <c r="A367" s="51">
        <v>5</v>
      </c>
      <c r="B367" s="491" t="s">
        <v>115</v>
      </c>
      <c r="C367" s="492"/>
      <c r="D367" s="46"/>
      <c r="E367" s="45"/>
      <c r="F367" s="53"/>
      <c r="G367" s="227">
        <f>G371+G373+G376</f>
        <v>5740000</v>
      </c>
    </row>
    <row r="368" spans="1:7" ht="12.75">
      <c r="A368" s="15" t="s">
        <v>33</v>
      </c>
      <c r="B368" s="470" t="s">
        <v>1</v>
      </c>
      <c r="C368" s="472"/>
      <c r="D368" s="46"/>
      <c r="E368" s="45"/>
      <c r="F368" s="53"/>
      <c r="G368" s="348"/>
    </row>
    <row r="369" spans="1:7" ht="12.75">
      <c r="A369" s="383" t="s">
        <v>34</v>
      </c>
      <c r="B369" s="464" t="s">
        <v>366</v>
      </c>
      <c r="C369" s="472"/>
      <c r="D369" s="46"/>
      <c r="E369" s="45"/>
      <c r="F369" s="53"/>
      <c r="G369" s="348"/>
    </row>
    <row r="370" spans="1:7" ht="12.75">
      <c r="A370" s="383" t="s">
        <v>368</v>
      </c>
      <c r="B370" s="464" t="s">
        <v>109</v>
      </c>
      <c r="C370" s="472"/>
      <c r="D370" s="47"/>
      <c r="E370" s="45"/>
      <c r="F370" s="53"/>
      <c r="G370" s="303"/>
    </row>
    <row r="371" spans="1:7" ht="12.75">
      <c r="A371" s="383" t="s">
        <v>408</v>
      </c>
      <c r="B371" s="480" t="s">
        <v>109</v>
      </c>
      <c r="C371" s="469"/>
      <c r="D371" s="48"/>
      <c r="E371" s="169"/>
      <c r="F371" s="228"/>
      <c r="G371" s="348">
        <v>3460000</v>
      </c>
    </row>
    <row r="372" spans="1:7" ht="15.75" customHeight="1">
      <c r="A372" s="226"/>
      <c r="B372" s="480" t="s">
        <v>370</v>
      </c>
      <c r="C372" s="481"/>
      <c r="D372" s="48"/>
      <c r="E372" s="169"/>
      <c r="F372" s="228"/>
      <c r="G372" s="382"/>
    </row>
    <row r="373" spans="1:7" ht="12.75" customHeight="1">
      <c r="A373" s="383" t="s">
        <v>171</v>
      </c>
      <c r="B373" s="480" t="s">
        <v>459</v>
      </c>
      <c r="C373" s="481"/>
      <c r="D373" s="22">
        <v>1</v>
      </c>
      <c r="E373" s="3" t="s">
        <v>161</v>
      </c>
      <c r="F373" s="228"/>
      <c r="G373" s="382">
        <v>600000</v>
      </c>
    </row>
    <row r="374" spans="1:7" ht="12.75">
      <c r="A374" s="15" t="s">
        <v>455</v>
      </c>
      <c r="B374" s="480" t="s">
        <v>460</v>
      </c>
      <c r="C374" s="469"/>
      <c r="D374" s="220"/>
      <c r="E374" s="198"/>
      <c r="F374" s="229"/>
      <c r="G374" s="346"/>
    </row>
    <row r="375" spans="1:7" ht="12.75">
      <c r="A375" s="15" t="s">
        <v>358</v>
      </c>
      <c r="B375" s="480" t="s">
        <v>461</v>
      </c>
      <c r="C375" s="481"/>
      <c r="D375" s="415"/>
      <c r="E375" s="11"/>
      <c r="F375" s="225"/>
      <c r="G375" s="418"/>
    </row>
    <row r="376" spans="1:7" ht="12.75">
      <c r="A376" s="206" t="s">
        <v>462</v>
      </c>
      <c r="B376" s="498" t="s">
        <v>463</v>
      </c>
      <c r="C376" s="489"/>
      <c r="D376" s="416">
        <v>1</v>
      </c>
      <c r="E376" s="12" t="s">
        <v>161</v>
      </c>
      <c r="F376" s="417"/>
      <c r="G376" s="436">
        <v>1680000</v>
      </c>
    </row>
    <row r="377" spans="1:7" ht="12.75">
      <c r="A377" s="79"/>
      <c r="B377" s="32"/>
      <c r="C377" s="32"/>
      <c r="D377" s="224"/>
      <c r="E377" s="1"/>
      <c r="F377" s="225"/>
      <c r="G377" s="223"/>
    </row>
    <row r="378" spans="1:7" ht="12.75">
      <c r="A378" s="3"/>
      <c r="B378" s="3"/>
      <c r="C378" s="3"/>
      <c r="D378" s="3"/>
      <c r="E378" s="4"/>
      <c r="F378" s="8"/>
      <c r="G378" s="84"/>
    </row>
    <row r="379" spans="1:7" ht="12.75">
      <c r="A379" s="4"/>
      <c r="B379" s="547"/>
      <c r="C379" s="547"/>
      <c r="D379" s="8"/>
      <c r="E379" s="33"/>
      <c r="F379" s="33" t="s">
        <v>478</v>
      </c>
      <c r="G379" s="33"/>
    </row>
    <row r="380" spans="1:7" ht="12.75">
      <c r="A380" s="4"/>
      <c r="B380" s="8"/>
      <c r="C380" s="8"/>
      <c r="D380" s="8"/>
      <c r="E380" s="33"/>
      <c r="F380" s="33" t="s">
        <v>221</v>
      </c>
      <c r="G380" s="33"/>
    </row>
    <row r="381" spans="1:7" ht="12.75">
      <c r="A381" s="4"/>
      <c r="B381" s="8"/>
      <c r="C381" s="8"/>
      <c r="D381" s="8"/>
      <c r="E381" s="34"/>
      <c r="F381" s="34"/>
      <c r="G381" s="34"/>
    </row>
    <row r="382" spans="1:7" ht="12.75">
      <c r="A382" s="4"/>
      <c r="B382" s="547" t="s">
        <v>25</v>
      </c>
      <c r="C382" s="547"/>
      <c r="D382" s="8" t="s">
        <v>25</v>
      </c>
      <c r="E382" s="35"/>
      <c r="F382" s="35"/>
      <c r="G382" s="35"/>
    </row>
    <row r="383" spans="1:7" ht="12.75">
      <c r="A383" s="19"/>
      <c r="B383" s="19"/>
      <c r="C383" s="19"/>
      <c r="D383" s="19"/>
      <c r="E383" s="36"/>
      <c r="F383" s="36"/>
      <c r="G383" s="36"/>
    </row>
    <row r="384" spans="1:7" ht="12.75">
      <c r="A384" s="94"/>
      <c r="B384" s="20"/>
      <c r="C384" s="20"/>
      <c r="D384" s="20"/>
      <c r="E384" s="37"/>
      <c r="F384" s="167" t="s">
        <v>395</v>
      </c>
      <c r="G384" s="37"/>
    </row>
    <row r="385" spans="1:7" ht="12.75">
      <c r="A385" s="20"/>
      <c r="B385" s="20"/>
      <c r="C385" s="20"/>
      <c r="D385" s="20"/>
      <c r="E385" s="38"/>
      <c r="F385" s="38" t="s">
        <v>222</v>
      </c>
      <c r="G385" s="38"/>
    </row>
    <row r="386" spans="1:7" ht="12.75">
      <c r="A386" t="s">
        <v>203</v>
      </c>
      <c r="B386"/>
      <c r="C386"/>
      <c r="D386"/>
      <c r="E386"/>
      <c r="F386"/>
      <c r="G386"/>
    </row>
    <row r="387" spans="1:7" ht="12.75">
      <c r="A387" t="s">
        <v>204</v>
      </c>
      <c r="B387"/>
      <c r="C387"/>
      <c r="D387"/>
      <c r="E387"/>
      <c r="F387"/>
      <c r="G387"/>
    </row>
    <row r="388" spans="1:7" ht="12.75">
      <c r="A388" t="s">
        <v>205</v>
      </c>
      <c r="B388"/>
      <c r="C388"/>
      <c r="D388"/>
      <c r="E388"/>
      <c r="F388"/>
      <c r="G388"/>
    </row>
    <row r="389" spans="1:7" ht="12.75">
      <c r="A389">
        <v>1</v>
      </c>
      <c r="B389"/>
      <c r="C389"/>
      <c r="D389"/>
      <c r="E389"/>
      <c r="F389"/>
      <c r="G389"/>
    </row>
    <row r="390" spans="1:7" ht="12.75">
      <c r="A390">
        <v>2</v>
      </c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 t="s">
        <v>87</v>
      </c>
      <c r="B392"/>
      <c r="C392"/>
      <c r="D392"/>
      <c r="E392"/>
      <c r="F392"/>
      <c r="G392"/>
    </row>
    <row r="393" spans="1:7" ht="12.75">
      <c r="A393" s="82" t="s">
        <v>88</v>
      </c>
      <c r="B393" s="171"/>
      <c r="C393" s="215" t="s">
        <v>224</v>
      </c>
      <c r="D393" s="172"/>
      <c r="E393" s="451" t="s">
        <v>206</v>
      </c>
      <c r="F393" s="452"/>
      <c r="G393" s="216" t="s">
        <v>225</v>
      </c>
    </row>
    <row r="394" spans="1:7" ht="12.75">
      <c r="A394" s="112"/>
      <c r="B394" s="151"/>
      <c r="C394" s="152"/>
      <c r="D394" s="152"/>
      <c r="E394" s="151"/>
      <c r="F394" s="153"/>
      <c r="G394" s="199"/>
    </row>
    <row r="395" spans="1:7" ht="12.75">
      <c r="A395" s="155">
        <v>1</v>
      </c>
      <c r="B395" s="157" t="s">
        <v>207</v>
      </c>
      <c r="C395" s="158"/>
      <c r="D395" s="158"/>
      <c r="E395" s="453" t="s">
        <v>208</v>
      </c>
      <c r="F395" s="454"/>
      <c r="G395" s="155"/>
    </row>
    <row r="396" spans="1:7" ht="12.75">
      <c r="A396" s="155"/>
      <c r="B396" s="157"/>
      <c r="C396" s="158"/>
      <c r="D396" s="158"/>
      <c r="E396" s="157"/>
      <c r="F396" s="218"/>
      <c r="G396" s="155"/>
    </row>
    <row r="397" spans="1:7" ht="12.75">
      <c r="A397" s="155">
        <v>2</v>
      </c>
      <c r="B397" s="157" t="s">
        <v>342</v>
      </c>
      <c r="C397" s="158"/>
      <c r="D397" s="158"/>
      <c r="E397" s="453" t="s">
        <v>209</v>
      </c>
      <c r="F397" s="454"/>
      <c r="G397" s="155"/>
    </row>
    <row r="398" spans="1:7" ht="12.75">
      <c r="A398" s="155"/>
      <c r="B398" s="157"/>
      <c r="C398" s="158"/>
      <c r="D398" s="158"/>
      <c r="E398" s="157"/>
      <c r="F398" s="218"/>
      <c r="G398" s="155"/>
    </row>
    <row r="399" spans="1:7" ht="12.75">
      <c r="A399" s="156">
        <v>3</v>
      </c>
      <c r="B399" s="159" t="s">
        <v>210</v>
      </c>
      <c r="C399" s="160"/>
      <c r="D399" s="160"/>
      <c r="E399" s="441" t="s">
        <v>211</v>
      </c>
      <c r="F399" s="442"/>
      <c r="G399" s="156"/>
    </row>
    <row r="414" spans="1:7" ht="12.75" customHeight="1">
      <c r="A414" s="499" t="s">
        <v>7</v>
      </c>
      <c r="B414" s="500"/>
      <c r="C414" s="500"/>
      <c r="D414" s="500"/>
      <c r="E414" s="500"/>
      <c r="F414" s="501"/>
      <c r="G414" s="47" t="s">
        <v>9</v>
      </c>
    </row>
    <row r="415" spans="1:7" ht="12.75" customHeight="1">
      <c r="A415" s="484" t="s">
        <v>8</v>
      </c>
      <c r="B415" s="485"/>
      <c r="C415" s="485"/>
      <c r="D415" s="485"/>
      <c r="E415" s="485"/>
      <c r="F415" s="502"/>
      <c r="G415" s="48" t="s">
        <v>5</v>
      </c>
    </row>
    <row r="416" spans="1:7" ht="12.75" customHeight="1">
      <c r="A416" s="499" t="s">
        <v>26</v>
      </c>
      <c r="B416" s="500"/>
      <c r="C416" s="500"/>
      <c r="D416" s="500"/>
      <c r="E416" s="500"/>
      <c r="F416" s="501"/>
      <c r="G416" s="48" t="s">
        <v>6</v>
      </c>
    </row>
    <row r="417" spans="1:7" ht="12.75" customHeight="1">
      <c r="A417" s="503" t="s">
        <v>440</v>
      </c>
      <c r="B417" s="549"/>
      <c r="C417" s="549"/>
      <c r="D417" s="549"/>
      <c r="E417" s="549"/>
      <c r="F417" s="550"/>
      <c r="G417" s="49"/>
    </row>
    <row r="418" spans="1:7" ht="12.75" customHeight="1">
      <c r="A418" s="530" t="s">
        <v>27</v>
      </c>
      <c r="B418" s="531"/>
      <c r="C418" s="18" t="s">
        <v>60</v>
      </c>
      <c r="D418" s="478" t="s">
        <v>81</v>
      </c>
      <c r="E418" s="478"/>
      <c r="F418" s="478"/>
      <c r="G418" s="479"/>
    </row>
    <row r="419" spans="1:7" ht="12.75">
      <c r="A419" s="458" t="s">
        <v>15</v>
      </c>
      <c r="B419" s="459"/>
      <c r="C419" s="8" t="s">
        <v>305</v>
      </c>
      <c r="D419" s="476" t="s">
        <v>61</v>
      </c>
      <c r="E419" s="476"/>
      <c r="F419" s="476"/>
      <c r="G419" s="481"/>
    </row>
    <row r="420" spans="1:7" ht="12.75">
      <c r="A420" s="458" t="s">
        <v>16</v>
      </c>
      <c r="B420" s="459"/>
      <c r="C420" s="8" t="s">
        <v>312</v>
      </c>
      <c r="D420" s="476" t="s">
        <v>73</v>
      </c>
      <c r="E420" s="476"/>
      <c r="F420" s="476"/>
      <c r="G420" s="481"/>
    </row>
    <row r="421" spans="1:7" ht="12.75">
      <c r="A421" s="458" t="s">
        <v>17</v>
      </c>
      <c r="B421" s="459"/>
      <c r="C421" s="8" t="s">
        <v>371</v>
      </c>
      <c r="D421" s="476" t="s">
        <v>350</v>
      </c>
      <c r="E421" s="476"/>
      <c r="F421" s="476"/>
      <c r="G421" s="481"/>
    </row>
    <row r="422" spans="1:7" ht="12.75">
      <c r="A422" s="532" t="s">
        <v>80</v>
      </c>
      <c r="B422" s="533"/>
      <c r="C422" s="8" t="s">
        <v>11</v>
      </c>
      <c r="D422" s="476" t="s">
        <v>96</v>
      </c>
      <c r="E422" s="476"/>
      <c r="F422" s="476"/>
      <c r="G422" s="481"/>
    </row>
    <row r="423" spans="1:7" ht="12.75" customHeight="1">
      <c r="A423" s="552" t="s">
        <v>441</v>
      </c>
      <c r="B423" s="553"/>
      <c r="C423" s="303">
        <v>660000</v>
      </c>
      <c r="D423" s="507" t="s">
        <v>372</v>
      </c>
      <c r="E423" s="507"/>
      <c r="F423" s="507"/>
      <c r="G423" s="507"/>
    </row>
    <row r="424" spans="1:7" ht="12.75" customHeight="1">
      <c r="A424" s="542" t="s">
        <v>47</v>
      </c>
      <c r="B424" s="486"/>
      <c r="C424" s="486"/>
      <c r="D424" s="486"/>
      <c r="E424" s="486"/>
      <c r="F424" s="486"/>
      <c r="G424" s="487"/>
    </row>
    <row r="425" spans="1:7" ht="12.75">
      <c r="A425" s="542" t="s">
        <v>28</v>
      </c>
      <c r="B425" s="487"/>
      <c r="C425" s="542" t="s">
        <v>18</v>
      </c>
      <c r="D425" s="486"/>
      <c r="E425" s="486"/>
      <c r="F425" s="487"/>
      <c r="G425" s="43" t="s">
        <v>92</v>
      </c>
    </row>
    <row r="426" spans="1:7" ht="12.75" customHeight="1">
      <c r="A426" s="530" t="s">
        <v>19</v>
      </c>
      <c r="B426" s="551"/>
      <c r="C426" s="562" t="s">
        <v>112</v>
      </c>
      <c r="D426" s="563"/>
      <c r="E426" s="563"/>
      <c r="F426" s="564"/>
      <c r="G426" s="88" t="s">
        <v>228</v>
      </c>
    </row>
    <row r="427" spans="1:7" ht="12.75">
      <c r="A427" s="458" t="s">
        <v>20</v>
      </c>
      <c r="B427" s="460"/>
      <c r="C427" s="480" t="s">
        <v>29</v>
      </c>
      <c r="D427" s="476"/>
      <c r="E427" s="476"/>
      <c r="F427" s="481"/>
      <c r="G427" s="303">
        <v>660000</v>
      </c>
    </row>
    <row r="428" spans="1:7" ht="12.75">
      <c r="A428" s="7" t="s">
        <v>21</v>
      </c>
      <c r="B428" s="8"/>
      <c r="C428" s="480" t="s">
        <v>373</v>
      </c>
      <c r="D428" s="476"/>
      <c r="E428" s="476"/>
      <c r="F428" s="481"/>
      <c r="G428" s="89"/>
    </row>
    <row r="429" spans="1:7" ht="12.75">
      <c r="A429" s="532" t="s">
        <v>22</v>
      </c>
      <c r="B429" s="543"/>
      <c r="C429" s="498" t="s">
        <v>114</v>
      </c>
      <c r="D429" s="488"/>
      <c r="E429" s="488"/>
      <c r="F429" s="489"/>
      <c r="G429" s="95">
        <v>1</v>
      </c>
    </row>
    <row r="430" spans="1:7" ht="12.75" customHeight="1">
      <c r="A430" s="515" t="s">
        <v>23</v>
      </c>
      <c r="B430" s="493"/>
      <c r="C430" s="554" t="s">
        <v>107</v>
      </c>
      <c r="D430" s="554"/>
      <c r="E430" s="554"/>
      <c r="F430" s="554"/>
      <c r="G430" s="553"/>
    </row>
    <row r="431" spans="1:7" ht="12.75" customHeight="1">
      <c r="A431" s="499" t="s">
        <v>30</v>
      </c>
      <c r="B431" s="500"/>
      <c r="C431" s="500"/>
      <c r="D431" s="500"/>
      <c r="E431" s="500"/>
      <c r="F431" s="500"/>
      <c r="G431" s="501"/>
    </row>
    <row r="432" spans="1:7" ht="12.75" customHeight="1">
      <c r="A432" s="484" t="s">
        <v>0</v>
      </c>
      <c r="B432" s="485"/>
      <c r="C432" s="485"/>
      <c r="D432" s="485"/>
      <c r="E432" s="485"/>
      <c r="F432" s="485"/>
      <c r="G432" s="502"/>
    </row>
    <row r="433" spans="1:7" ht="12.75">
      <c r="A433" s="44"/>
      <c r="B433" s="499"/>
      <c r="C433" s="501"/>
      <c r="D433" s="505" t="s">
        <v>24</v>
      </c>
      <c r="E433" s="505"/>
      <c r="F433" s="505"/>
      <c r="G433" s="506"/>
    </row>
    <row r="434" spans="1:7" ht="12.75">
      <c r="A434" s="504" t="s">
        <v>2</v>
      </c>
      <c r="B434" s="504" t="s">
        <v>12</v>
      </c>
      <c r="C434" s="505"/>
      <c r="D434" s="555" t="s">
        <v>14</v>
      </c>
      <c r="E434" s="555" t="s">
        <v>3</v>
      </c>
      <c r="F434" s="47" t="s">
        <v>31</v>
      </c>
      <c r="G434" s="555" t="s">
        <v>32</v>
      </c>
    </row>
    <row r="435" spans="1:7" ht="12.75">
      <c r="A435" s="484"/>
      <c r="B435" s="484"/>
      <c r="C435" s="485"/>
      <c r="D435" s="556"/>
      <c r="E435" s="556"/>
      <c r="F435" s="49" t="s">
        <v>3</v>
      </c>
      <c r="G435" s="556"/>
    </row>
    <row r="436" spans="1:7" ht="12.75">
      <c r="A436" s="50">
        <v>1</v>
      </c>
      <c r="B436" s="514">
        <v>2</v>
      </c>
      <c r="C436" s="514"/>
      <c r="D436" s="50">
        <v>3</v>
      </c>
      <c r="E436" s="50">
        <v>4</v>
      </c>
      <c r="F436" s="50">
        <v>5</v>
      </c>
      <c r="G436" s="13"/>
    </row>
    <row r="437" spans="1:7" ht="12.75">
      <c r="A437" s="51">
        <v>5</v>
      </c>
      <c r="B437" s="491" t="s">
        <v>115</v>
      </c>
      <c r="C437" s="492"/>
      <c r="D437" s="46"/>
      <c r="E437" s="45"/>
      <c r="F437" s="53"/>
      <c r="G437" s="227"/>
    </row>
    <row r="438" spans="1:7" ht="12.75">
      <c r="A438" s="15" t="s">
        <v>33</v>
      </c>
      <c r="B438" s="470" t="s">
        <v>1</v>
      </c>
      <c r="C438" s="472"/>
      <c r="D438" s="46"/>
      <c r="E438" s="45"/>
      <c r="F438" s="53"/>
      <c r="G438" s="382">
        <f>660000</f>
        <v>660000</v>
      </c>
    </row>
    <row r="439" spans="1:7" ht="12.75">
      <c r="A439" s="383" t="s">
        <v>34</v>
      </c>
      <c r="B439" s="464" t="s">
        <v>366</v>
      </c>
      <c r="C439" s="472"/>
      <c r="D439" s="46"/>
      <c r="E439" s="45"/>
      <c r="F439" s="53"/>
      <c r="G439" s="382">
        <f>660000</f>
        <v>660000</v>
      </c>
    </row>
    <row r="440" spans="1:7" ht="12.75">
      <c r="A440" s="383" t="s">
        <v>368</v>
      </c>
      <c r="B440" s="464" t="s">
        <v>109</v>
      </c>
      <c r="C440" s="472"/>
      <c r="D440" s="47"/>
      <c r="E440" s="45"/>
      <c r="F440" s="53"/>
      <c r="G440" s="382">
        <f>660000</f>
        <v>660000</v>
      </c>
    </row>
    <row r="441" spans="1:7" ht="12.75">
      <c r="A441" s="383" t="s">
        <v>367</v>
      </c>
      <c r="B441" s="480" t="s">
        <v>369</v>
      </c>
      <c r="C441" s="469"/>
      <c r="D441" s="48"/>
      <c r="E441" s="169"/>
      <c r="F441" s="228"/>
      <c r="G441" s="382">
        <f>660000</f>
        <v>660000</v>
      </c>
    </row>
    <row r="442" spans="1:7" ht="12.75">
      <c r="A442" s="226"/>
      <c r="B442" s="535" t="s">
        <v>374</v>
      </c>
      <c r="C442" s="546"/>
      <c r="D442" s="48">
        <v>1</v>
      </c>
      <c r="E442" s="370" t="s">
        <v>161</v>
      </c>
      <c r="F442" s="228"/>
      <c r="G442" s="382">
        <f>660000</f>
        <v>660000</v>
      </c>
    </row>
    <row r="443" spans="1:7" ht="12.75">
      <c r="A443" s="79"/>
      <c r="B443" s="32"/>
      <c r="C443" s="32"/>
      <c r="D443" s="224"/>
      <c r="E443" s="1"/>
      <c r="F443" s="225"/>
      <c r="G443" s="223"/>
    </row>
    <row r="444" spans="1:7" ht="12.75">
      <c r="A444" s="3"/>
      <c r="B444" s="3"/>
      <c r="C444" s="3"/>
      <c r="D444" s="3"/>
      <c r="E444" s="4"/>
      <c r="F444" s="8"/>
      <c r="G444" s="84"/>
    </row>
    <row r="445" spans="1:7" ht="12.75">
      <c r="A445" s="4"/>
      <c r="B445" s="547"/>
      <c r="C445" s="547"/>
      <c r="D445" s="8"/>
      <c r="E445" s="33"/>
      <c r="F445" s="33" t="s">
        <v>393</v>
      </c>
      <c r="G445" s="33"/>
    </row>
    <row r="446" spans="1:7" ht="12.75">
      <c r="A446" s="4"/>
      <c r="B446" s="8"/>
      <c r="C446" s="8"/>
      <c r="D446" s="8"/>
      <c r="E446" s="33"/>
      <c r="F446" s="33" t="s">
        <v>221</v>
      </c>
      <c r="G446" s="33"/>
    </row>
    <row r="447" spans="1:7" ht="12.75">
      <c r="A447" s="4"/>
      <c r="B447" s="8"/>
      <c r="C447" s="8"/>
      <c r="D447" s="8"/>
      <c r="E447" s="34"/>
      <c r="F447" s="34"/>
      <c r="G447" s="34"/>
    </row>
    <row r="448" spans="1:7" ht="12.75">
      <c r="A448" s="4"/>
      <c r="B448" s="547" t="s">
        <v>25</v>
      </c>
      <c r="C448" s="547"/>
      <c r="D448" s="8" t="s">
        <v>25</v>
      </c>
      <c r="E448" s="35"/>
      <c r="F448" s="35"/>
      <c r="G448" s="35"/>
    </row>
    <row r="449" spans="1:7" ht="12.75">
      <c r="A449" s="19"/>
      <c r="B449" s="19"/>
      <c r="C449" s="19"/>
      <c r="D449" s="19"/>
      <c r="E449" s="36"/>
      <c r="F449" s="36"/>
      <c r="G449" s="36"/>
    </row>
    <row r="450" spans="1:7" ht="12.75">
      <c r="A450" s="94"/>
      <c r="B450" s="20"/>
      <c r="C450" s="20"/>
      <c r="D450" s="20"/>
      <c r="E450" s="37"/>
      <c r="F450" s="167" t="s">
        <v>395</v>
      </c>
      <c r="G450" s="37"/>
    </row>
    <row r="451" spans="1:7" ht="12.75">
      <c r="A451" s="20"/>
      <c r="B451" s="20"/>
      <c r="C451" s="20"/>
      <c r="D451" s="20"/>
      <c r="E451" s="38"/>
      <c r="F451" s="38" t="s">
        <v>222</v>
      </c>
      <c r="G451" s="38"/>
    </row>
    <row r="452" spans="1:7" ht="12.75">
      <c r="A452" t="s">
        <v>203</v>
      </c>
      <c r="B452"/>
      <c r="C452"/>
      <c r="D452"/>
      <c r="E452"/>
      <c r="F452"/>
      <c r="G452"/>
    </row>
    <row r="453" spans="1:7" ht="12.75">
      <c r="A453" t="s">
        <v>204</v>
      </c>
      <c r="B453"/>
      <c r="C453"/>
      <c r="D453"/>
      <c r="E453"/>
      <c r="F453"/>
      <c r="G453"/>
    </row>
    <row r="454" spans="1:7" ht="12.75">
      <c r="A454" t="s">
        <v>205</v>
      </c>
      <c r="B454"/>
      <c r="C454"/>
      <c r="D454"/>
      <c r="E454"/>
      <c r="F454"/>
      <c r="G454"/>
    </row>
    <row r="455" spans="1:7" ht="12.75">
      <c r="A455">
        <v>1</v>
      </c>
      <c r="B455"/>
      <c r="C455"/>
      <c r="D455"/>
      <c r="E455"/>
      <c r="F455"/>
      <c r="G455"/>
    </row>
    <row r="456" spans="1:7" ht="12.75">
      <c r="A456">
        <v>2</v>
      </c>
      <c r="B456"/>
      <c r="C456"/>
      <c r="D456"/>
      <c r="E456"/>
      <c r="F456"/>
      <c r="G456"/>
    </row>
    <row r="457" spans="1:7" ht="12.75">
      <c r="A457"/>
      <c r="B457"/>
      <c r="C457"/>
      <c r="D457"/>
      <c r="E457"/>
      <c r="F457"/>
      <c r="G457"/>
    </row>
    <row r="458" spans="1:7" ht="12.75">
      <c r="A458" t="s">
        <v>87</v>
      </c>
      <c r="B458"/>
      <c r="C458"/>
      <c r="D458"/>
      <c r="E458"/>
      <c r="F458"/>
      <c r="G458"/>
    </row>
    <row r="459" spans="1:7" ht="12.75">
      <c r="A459" s="82" t="s">
        <v>88</v>
      </c>
      <c r="B459" s="171"/>
      <c r="C459" s="215" t="s">
        <v>224</v>
      </c>
      <c r="D459" s="172"/>
      <c r="E459" s="451" t="s">
        <v>206</v>
      </c>
      <c r="F459" s="452"/>
      <c r="G459" s="216" t="s">
        <v>225</v>
      </c>
    </row>
    <row r="460" spans="1:7" ht="12.75">
      <c r="A460" s="112"/>
      <c r="B460" s="151"/>
      <c r="C460" s="152"/>
      <c r="D460" s="152"/>
      <c r="E460" s="151"/>
      <c r="F460" s="153"/>
      <c r="G460" s="199"/>
    </row>
    <row r="461" spans="1:7" ht="12.75">
      <c r="A461" s="155">
        <v>1</v>
      </c>
      <c r="B461" s="157" t="s">
        <v>207</v>
      </c>
      <c r="C461" s="158"/>
      <c r="D461" s="158"/>
      <c r="E461" s="453" t="s">
        <v>208</v>
      </c>
      <c r="F461" s="454"/>
      <c r="G461" s="155"/>
    </row>
    <row r="462" spans="1:7" ht="12.75">
      <c r="A462" s="155"/>
      <c r="B462" s="157"/>
      <c r="C462" s="158"/>
      <c r="D462" s="158"/>
      <c r="E462" s="157"/>
      <c r="F462" s="218"/>
      <c r="G462" s="155"/>
    </row>
    <row r="463" spans="1:7" ht="12.75">
      <c r="A463" s="155">
        <v>2</v>
      </c>
      <c r="B463" s="157" t="s">
        <v>342</v>
      </c>
      <c r="C463" s="158"/>
      <c r="D463" s="158"/>
      <c r="E463" s="453" t="s">
        <v>209</v>
      </c>
      <c r="F463" s="454"/>
      <c r="G463" s="155"/>
    </row>
    <row r="464" spans="1:7" ht="12.75">
      <c r="A464" s="155"/>
      <c r="B464" s="157"/>
      <c r="C464" s="158"/>
      <c r="D464" s="158"/>
      <c r="E464" s="157"/>
      <c r="F464" s="218"/>
      <c r="G464" s="155"/>
    </row>
    <row r="465" spans="1:7" ht="12.75">
      <c r="A465" s="156">
        <v>3</v>
      </c>
      <c r="B465" s="159" t="s">
        <v>210</v>
      </c>
      <c r="C465" s="160"/>
      <c r="D465" s="160"/>
      <c r="E465" s="441" t="s">
        <v>211</v>
      </c>
      <c r="F465" s="442"/>
      <c r="G465" s="156"/>
    </row>
    <row r="468" spans="1:7" ht="12.75" customHeight="1">
      <c r="A468"/>
      <c r="B468"/>
      <c r="C468"/>
      <c r="D468"/>
      <c r="E468"/>
      <c r="F468"/>
      <c r="G468"/>
    </row>
    <row r="469" spans="1:7" ht="12.75" customHeight="1">
      <c r="A469"/>
      <c r="B469"/>
      <c r="C469"/>
      <c r="D469"/>
      <c r="E469"/>
      <c r="F469"/>
      <c r="G469"/>
    </row>
    <row r="470" spans="1:7" ht="12.75" customHeight="1">
      <c r="A470"/>
      <c r="B470"/>
      <c r="C470"/>
      <c r="D470"/>
      <c r="E470"/>
      <c r="F470"/>
      <c r="G470"/>
    </row>
    <row r="471" spans="1:7" ht="12.75" customHeight="1">
      <c r="A471"/>
      <c r="B471"/>
      <c r="C471"/>
      <c r="D471"/>
      <c r="E471"/>
      <c r="F471"/>
      <c r="G471"/>
    </row>
    <row r="472" spans="1:7" ht="12.75" customHeight="1">
      <c r="A472"/>
      <c r="B472"/>
      <c r="C472"/>
      <c r="D472"/>
      <c r="E472"/>
      <c r="F472"/>
      <c r="G472"/>
    </row>
    <row r="473" spans="1:7" ht="12.75" customHeight="1">
      <c r="A473"/>
      <c r="B473"/>
      <c r="C473"/>
      <c r="D473"/>
      <c r="E473"/>
      <c r="F473"/>
      <c r="G473"/>
    </row>
    <row r="474" spans="1:7" ht="12.75" customHeight="1">
      <c r="A474"/>
      <c r="B474"/>
      <c r="C474"/>
      <c r="D474"/>
      <c r="E474"/>
      <c r="F474"/>
      <c r="G474"/>
    </row>
    <row r="475" spans="1:7" ht="12.75" customHeight="1">
      <c r="A475"/>
      <c r="B475"/>
      <c r="C475"/>
      <c r="D475"/>
      <c r="E475"/>
      <c r="F475"/>
      <c r="G475"/>
    </row>
    <row r="476" spans="1:7" ht="12.75" customHeight="1">
      <c r="A476"/>
      <c r="B476"/>
      <c r="C476"/>
      <c r="D476"/>
      <c r="E476"/>
      <c r="F476"/>
      <c r="G476"/>
    </row>
    <row r="477" spans="1:7" ht="12.75" customHeight="1">
      <c r="A477"/>
      <c r="B477"/>
      <c r="C477"/>
      <c r="D477"/>
      <c r="E477"/>
      <c r="F477"/>
      <c r="G477"/>
    </row>
    <row r="478" spans="1:7" ht="12.75">
      <c r="A478"/>
      <c r="B478"/>
      <c r="C478"/>
      <c r="D478"/>
      <c r="E478"/>
      <c r="F478"/>
      <c r="G478"/>
    </row>
    <row r="479" spans="1:7" ht="12.75" customHeight="1">
      <c r="A479"/>
      <c r="B479"/>
      <c r="C479"/>
      <c r="D479"/>
      <c r="E479"/>
      <c r="F479"/>
      <c r="G479"/>
    </row>
    <row r="480" spans="1:7" ht="12.75">
      <c r="A480"/>
      <c r="B480"/>
      <c r="C480"/>
      <c r="D480"/>
      <c r="E480"/>
      <c r="F480"/>
      <c r="G480"/>
    </row>
    <row r="481" spans="1:7" ht="12.75">
      <c r="A481"/>
      <c r="B481"/>
      <c r="C481"/>
      <c r="D481"/>
      <c r="E481"/>
      <c r="F481"/>
      <c r="G481"/>
    </row>
    <row r="482" spans="1:7" ht="12.75">
      <c r="A482"/>
      <c r="B482"/>
      <c r="C482"/>
      <c r="D482"/>
      <c r="E482"/>
      <c r="F482"/>
      <c r="G482"/>
    </row>
    <row r="483" spans="1:7" ht="12.75" customHeight="1">
      <c r="A483"/>
      <c r="B483"/>
      <c r="C483"/>
      <c r="D483"/>
      <c r="E483"/>
      <c r="F483"/>
      <c r="G483"/>
    </row>
    <row r="484" spans="1:7" ht="12.75" customHeight="1">
      <c r="A484"/>
      <c r="B484"/>
      <c r="C484"/>
      <c r="D484"/>
      <c r="E484"/>
      <c r="F484"/>
      <c r="G484"/>
    </row>
    <row r="485" spans="1:7" ht="12.75" customHeight="1">
      <c r="A485"/>
      <c r="B485"/>
      <c r="C485"/>
      <c r="D485"/>
      <c r="E485"/>
      <c r="F485"/>
      <c r="G485"/>
    </row>
    <row r="486" spans="1:7" ht="12.75" customHeight="1">
      <c r="A486"/>
      <c r="B486"/>
      <c r="C486"/>
      <c r="D486"/>
      <c r="E486"/>
      <c r="F486"/>
      <c r="G486"/>
    </row>
    <row r="487" spans="1:7" ht="12.75" customHeight="1">
      <c r="A487"/>
      <c r="B487"/>
      <c r="C487"/>
      <c r="D487"/>
      <c r="E487"/>
      <c r="F487"/>
      <c r="G487"/>
    </row>
    <row r="488" spans="1:7" ht="12.75">
      <c r="A488"/>
      <c r="B488"/>
      <c r="C488"/>
      <c r="D488"/>
      <c r="E488"/>
      <c r="F488"/>
      <c r="G488"/>
    </row>
    <row r="489" spans="1:7" ht="12.75">
      <c r="A489"/>
      <c r="B489"/>
      <c r="C489"/>
      <c r="D489"/>
      <c r="E489"/>
      <c r="F489"/>
      <c r="G489"/>
    </row>
    <row r="490" spans="1:7" ht="12.75" customHeight="1">
      <c r="A490"/>
      <c r="B490"/>
      <c r="C490"/>
      <c r="D490"/>
      <c r="E490"/>
      <c r="F490"/>
      <c r="G490"/>
    </row>
    <row r="491" spans="1:7" ht="12.75" customHeight="1">
      <c r="A491"/>
      <c r="B491"/>
      <c r="C491"/>
      <c r="D491"/>
      <c r="E491"/>
      <c r="F491"/>
      <c r="G491"/>
    </row>
    <row r="492" spans="1:7" ht="12.75" customHeight="1">
      <c r="A492"/>
      <c r="B492"/>
      <c r="C492"/>
      <c r="D492"/>
      <c r="E492"/>
      <c r="F492"/>
      <c r="G492"/>
    </row>
    <row r="493" spans="1:7" ht="12.75" customHeight="1">
      <c r="A493"/>
      <c r="B493"/>
      <c r="C493"/>
      <c r="D493"/>
      <c r="E493"/>
      <c r="F493"/>
      <c r="G493"/>
    </row>
    <row r="494" spans="1:7" ht="12.75" customHeight="1">
      <c r="A494"/>
      <c r="B494"/>
      <c r="C494"/>
      <c r="D494"/>
      <c r="E494"/>
      <c r="F494"/>
      <c r="G494"/>
    </row>
    <row r="495" spans="1:7" ht="12.75" customHeight="1">
      <c r="A495"/>
      <c r="B495"/>
      <c r="C495"/>
      <c r="D495"/>
      <c r="E495"/>
      <c r="F495"/>
      <c r="G495"/>
    </row>
    <row r="496" spans="1:7" ht="12.75">
      <c r="A496"/>
      <c r="B496"/>
      <c r="C496"/>
      <c r="D496"/>
      <c r="E496"/>
      <c r="F496"/>
      <c r="G496"/>
    </row>
    <row r="497" spans="1:7" ht="12.75">
      <c r="A497"/>
      <c r="B497"/>
      <c r="C497"/>
      <c r="D497"/>
      <c r="E497"/>
      <c r="F497"/>
      <c r="G497"/>
    </row>
    <row r="498" spans="1:7" ht="12.75">
      <c r="A498"/>
      <c r="B498"/>
      <c r="C498"/>
      <c r="D498"/>
      <c r="E498"/>
      <c r="F498"/>
      <c r="G498"/>
    </row>
    <row r="499" spans="1:7" ht="12.75">
      <c r="A499"/>
      <c r="B499"/>
      <c r="C499"/>
      <c r="D499"/>
      <c r="E499"/>
      <c r="F499"/>
      <c r="G499"/>
    </row>
    <row r="500" spans="1:7" ht="12.75">
      <c r="A500"/>
      <c r="B500"/>
      <c r="C500"/>
      <c r="D500"/>
      <c r="E500"/>
      <c r="F500"/>
      <c r="G500"/>
    </row>
    <row r="501" spans="1:7" ht="12.75">
      <c r="A501"/>
      <c r="B501"/>
      <c r="C501"/>
      <c r="D501"/>
      <c r="E501"/>
      <c r="F501"/>
      <c r="G501"/>
    </row>
    <row r="502" spans="1:7" ht="12.75">
      <c r="A502"/>
      <c r="B502"/>
      <c r="C502"/>
      <c r="D502"/>
      <c r="E502"/>
      <c r="F502"/>
      <c r="G502"/>
    </row>
    <row r="503" spans="1:7" ht="12.75">
      <c r="A503"/>
      <c r="B503"/>
      <c r="C503"/>
      <c r="D503"/>
      <c r="E503"/>
      <c r="F503"/>
      <c r="G503"/>
    </row>
    <row r="504" spans="1:7" ht="12.75">
      <c r="A504"/>
      <c r="B504"/>
      <c r="C504"/>
      <c r="D504"/>
      <c r="E504"/>
      <c r="F504"/>
      <c r="G504"/>
    </row>
    <row r="505" spans="1:7" ht="12.75">
      <c r="A505"/>
      <c r="B505"/>
      <c r="C505"/>
      <c r="D505"/>
      <c r="E505"/>
      <c r="F505"/>
      <c r="G505"/>
    </row>
    <row r="506" spans="1:7" ht="12.75">
      <c r="A506"/>
      <c r="B506"/>
      <c r="C506"/>
      <c r="D506"/>
      <c r="E506"/>
      <c r="F506"/>
      <c r="G506"/>
    </row>
  </sheetData>
  <sheetProtection/>
  <mergeCells count="368">
    <mergeCell ref="A364:A365"/>
    <mergeCell ref="G434:G435"/>
    <mergeCell ref="B373:C373"/>
    <mergeCell ref="L104:M104"/>
    <mergeCell ref="B237:C237"/>
    <mergeCell ref="B235:C235"/>
    <mergeCell ref="B236:C236"/>
    <mergeCell ref="A361:G361"/>
    <mergeCell ref="A362:G362"/>
    <mergeCell ref="B363:C363"/>
    <mergeCell ref="D363:G363"/>
    <mergeCell ref="B439:C439"/>
    <mergeCell ref="B440:C440"/>
    <mergeCell ref="B441:C441"/>
    <mergeCell ref="E463:F463"/>
    <mergeCell ref="B442:C442"/>
    <mergeCell ref="A423:B423"/>
    <mergeCell ref="D423:G423"/>
    <mergeCell ref="A424:G424"/>
    <mergeCell ref="A425:B425"/>
    <mergeCell ref="A434:A435"/>
    <mergeCell ref="B434:C435"/>
    <mergeCell ref="D434:D435"/>
    <mergeCell ref="E434:E435"/>
    <mergeCell ref="B436:C436"/>
    <mergeCell ref="B433:C433"/>
    <mergeCell ref="D433:G433"/>
    <mergeCell ref="E465:F465"/>
    <mergeCell ref="B445:C445"/>
    <mergeCell ref="B448:C448"/>
    <mergeCell ref="E459:F459"/>
    <mergeCell ref="E461:F461"/>
    <mergeCell ref="B437:C437"/>
    <mergeCell ref="B438:C438"/>
    <mergeCell ref="C425:F425"/>
    <mergeCell ref="A426:B426"/>
    <mergeCell ref="A422:B422"/>
    <mergeCell ref="D422:G422"/>
    <mergeCell ref="A417:F417"/>
    <mergeCell ref="A418:B418"/>
    <mergeCell ref="D418:G418"/>
    <mergeCell ref="A419:B419"/>
    <mergeCell ref="D419:G419"/>
    <mergeCell ref="A420:B420"/>
    <mergeCell ref="B374:C374"/>
    <mergeCell ref="B379:C379"/>
    <mergeCell ref="B382:C382"/>
    <mergeCell ref="E393:F393"/>
    <mergeCell ref="A421:B421"/>
    <mergeCell ref="D421:G421"/>
    <mergeCell ref="B370:C370"/>
    <mergeCell ref="B371:C371"/>
    <mergeCell ref="B375:C375"/>
    <mergeCell ref="B376:C376"/>
    <mergeCell ref="D420:G420"/>
    <mergeCell ref="E399:F399"/>
    <mergeCell ref="B372:C372"/>
    <mergeCell ref="A414:F414"/>
    <mergeCell ref="A415:F415"/>
    <mergeCell ref="A416:F416"/>
    <mergeCell ref="B364:C365"/>
    <mergeCell ref="D364:D365"/>
    <mergeCell ref="E364:E365"/>
    <mergeCell ref="G364:G365"/>
    <mergeCell ref="E395:F395"/>
    <mergeCell ref="E397:F397"/>
    <mergeCell ref="B366:C366"/>
    <mergeCell ref="B367:C367"/>
    <mergeCell ref="B368:C368"/>
    <mergeCell ref="B369:C369"/>
    <mergeCell ref="C360:G360"/>
    <mergeCell ref="A354:G354"/>
    <mergeCell ref="A355:B355"/>
    <mergeCell ref="C355:F355"/>
    <mergeCell ref="A356:B356"/>
    <mergeCell ref="C356:F356"/>
    <mergeCell ref="A360:B360"/>
    <mergeCell ref="C359:F359"/>
    <mergeCell ref="A359:B359"/>
    <mergeCell ref="C358:F358"/>
    <mergeCell ref="A353:B353"/>
    <mergeCell ref="D353:G353"/>
    <mergeCell ref="A349:B349"/>
    <mergeCell ref="D349:G349"/>
    <mergeCell ref="A350:B350"/>
    <mergeCell ref="D350:G350"/>
    <mergeCell ref="A351:B351"/>
    <mergeCell ref="D351:G351"/>
    <mergeCell ref="A344:F344"/>
    <mergeCell ref="A345:F345"/>
    <mergeCell ref="A346:F346"/>
    <mergeCell ref="A347:F347"/>
    <mergeCell ref="D348:G348"/>
    <mergeCell ref="A352:B352"/>
    <mergeCell ref="D352:G352"/>
    <mergeCell ref="B301:C301"/>
    <mergeCell ref="B302:C302"/>
    <mergeCell ref="B303:C303"/>
    <mergeCell ref="E329:F329"/>
    <mergeCell ref="B306:C306"/>
    <mergeCell ref="B309:C309"/>
    <mergeCell ref="B312:C312"/>
    <mergeCell ref="E323:F323"/>
    <mergeCell ref="E325:F325"/>
    <mergeCell ref="E327:F327"/>
    <mergeCell ref="D285:G285"/>
    <mergeCell ref="D287:G287"/>
    <mergeCell ref="D284:G284"/>
    <mergeCell ref="G298:G299"/>
    <mergeCell ref="B304:C304"/>
    <mergeCell ref="B305:C305"/>
    <mergeCell ref="B297:C297"/>
    <mergeCell ref="D297:G297"/>
    <mergeCell ref="B298:C299"/>
    <mergeCell ref="D298:D299"/>
    <mergeCell ref="A280:F280"/>
    <mergeCell ref="A281:F281"/>
    <mergeCell ref="A282:B282"/>
    <mergeCell ref="D282:G282"/>
    <mergeCell ref="A290:B290"/>
    <mergeCell ref="C290:F290"/>
    <mergeCell ref="A286:B286"/>
    <mergeCell ref="D286:G286"/>
    <mergeCell ref="A287:B287"/>
    <mergeCell ref="A285:B285"/>
    <mergeCell ref="A283:B283"/>
    <mergeCell ref="D283:G283"/>
    <mergeCell ref="E259:F259"/>
    <mergeCell ref="E261:F261"/>
    <mergeCell ref="B241:C241"/>
    <mergeCell ref="B244:C244"/>
    <mergeCell ref="E255:F255"/>
    <mergeCell ref="E257:F257"/>
    <mergeCell ref="A278:F278"/>
    <mergeCell ref="A279:F279"/>
    <mergeCell ref="D228:G228"/>
    <mergeCell ref="B238:C238"/>
    <mergeCell ref="G229:G230"/>
    <mergeCell ref="B231:C231"/>
    <mergeCell ref="B232:C232"/>
    <mergeCell ref="B233:C233"/>
    <mergeCell ref="B234:C234"/>
    <mergeCell ref="C225:G225"/>
    <mergeCell ref="A221:B221"/>
    <mergeCell ref="C221:F221"/>
    <mergeCell ref="A222:B222"/>
    <mergeCell ref="C222:F222"/>
    <mergeCell ref="A229:A230"/>
    <mergeCell ref="B229:C230"/>
    <mergeCell ref="D229:D230"/>
    <mergeCell ref="E229:E230"/>
    <mergeCell ref="B228:C228"/>
    <mergeCell ref="D213:G213"/>
    <mergeCell ref="D214:G214"/>
    <mergeCell ref="D215:G215"/>
    <mergeCell ref="A219:G219"/>
    <mergeCell ref="A220:B220"/>
    <mergeCell ref="C220:F220"/>
    <mergeCell ref="A218:B218"/>
    <mergeCell ref="D218:G218"/>
    <mergeCell ref="A217:B217"/>
    <mergeCell ref="D217:G217"/>
    <mergeCell ref="E191:F191"/>
    <mergeCell ref="E193:F193"/>
    <mergeCell ref="B173:C173"/>
    <mergeCell ref="B176:C176"/>
    <mergeCell ref="B167:C167"/>
    <mergeCell ref="A216:B216"/>
    <mergeCell ref="D216:G216"/>
    <mergeCell ref="A211:F211"/>
    <mergeCell ref="A212:F212"/>
    <mergeCell ref="B169:C169"/>
    <mergeCell ref="B170:C170"/>
    <mergeCell ref="D81:G81"/>
    <mergeCell ref="E187:F187"/>
    <mergeCell ref="E189:F189"/>
    <mergeCell ref="B168:C168"/>
    <mergeCell ref="B161:C161"/>
    <mergeCell ref="B162:C162"/>
    <mergeCell ref="B163:C163"/>
    <mergeCell ref="B164:C164"/>
    <mergeCell ref="B165:C165"/>
    <mergeCell ref="B166:C166"/>
    <mergeCell ref="B158:C158"/>
    <mergeCell ref="D158:G158"/>
    <mergeCell ref="A152:B152"/>
    <mergeCell ref="C152:F152"/>
    <mergeCell ref="G159:G160"/>
    <mergeCell ref="E159:E160"/>
    <mergeCell ref="C154:F154"/>
    <mergeCell ref="A154:B154"/>
    <mergeCell ref="C153:F153"/>
    <mergeCell ref="A148:B148"/>
    <mergeCell ref="D148:G148"/>
    <mergeCell ref="A151:B151"/>
    <mergeCell ref="C151:F151"/>
    <mergeCell ref="A149:G149"/>
    <mergeCell ref="A150:B150"/>
    <mergeCell ref="C150:F150"/>
    <mergeCell ref="D143:G143"/>
    <mergeCell ref="A145:B145"/>
    <mergeCell ref="D145:G145"/>
    <mergeCell ref="A146:B146"/>
    <mergeCell ref="D146:G146"/>
    <mergeCell ref="A147:B147"/>
    <mergeCell ref="D147:G147"/>
    <mergeCell ref="D144:G144"/>
    <mergeCell ref="A144:B144"/>
    <mergeCell ref="A143:B143"/>
    <mergeCell ref="E132:F132"/>
    <mergeCell ref="A140:F140"/>
    <mergeCell ref="A141:F141"/>
    <mergeCell ref="A142:F142"/>
    <mergeCell ref="B102:C102"/>
    <mergeCell ref="B103:C103"/>
    <mergeCell ref="B104:C104"/>
    <mergeCell ref="B109:C109"/>
    <mergeCell ref="B112:C112"/>
    <mergeCell ref="E130:F130"/>
    <mergeCell ref="B101:C101"/>
    <mergeCell ref="B97:C97"/>
    <mergeCell ref="B115:C115"/>
    <mergeCell ref="B99:C99"/>
    <mergeCell ref="B100:C100"/>
    <mergeCell ref="B107:C107"/>
    <mergeCell ref="D83:G83"/>
    <mergeCell ref="A83:B83"/>
    <mergeCell ref="A91:G91"/>
    <mergeCell ref="A92:G92"/>
    <mergeCell ref="D94:D95"/>
    <mergeCell ref="E94:E95"/>
    <mergeCell ref="G94:G95"/>
    <mergeCell ref="A94:A95"/>
    <mergeCell ref="B94:C95"/>
    <mergeCell ref="B93:C93"/>
    <mergeCell ref="E126:F126"/>
    <mergeCell ref="E128:F128"/>
    <mergeCell ref="A84:G84"/>
    <mergeCell ref="A85:B85"/>
    <mergeCell ref="A89:B89"/>
    <mergeCell ref="C89:F89"/>
    <mergeCell ref="A86:B86"/>
    <mergeCell ref="D93:G93"/>
    <mergeCell ref="B96:C96"/>
    <mergeCell ref="B98:C98"/>
    <mergeCell ref="E50:F50"/>
    <mergeCell ref="D82:G82"/>
    <mergeCell ref="D78:G78"/>
    <mergeCell ref="D79:G79"/>
    <mergeCell ref="D80:G80"/>
    <mergeCell ref="A75:F75"/>
    <mergeCell ref="A78:B78"/>
    <mergeCell ref="A76:F76"/>
    <mergeCell ref="A82:B82"/>
    <mergeCell ref="A77:B77"/>
    <mergeCell ref="A13:B13"/>
    <mergeCell ref="B20:C20"/>
    <mergeCell ref="B37:C37"/>
    <mergeCell ref="B34:C34"/>
    <mergeCell ref="B26:C26"/>
    <mergeCell ref="D20:G20"/>
    <mergeCell ref="A18:G18"/>
    <mergeCell ref="E21:E22"/>
    <mergeCell ref="B24:C24"/>
    <mergeCell ref="B23:C23"/>
    <mergeCell ref="B25:C25"/>
    <mergeCell ref="D77:G77"/>
    <mergeCell ref="B28:C28"/>
    <mergeCell ref="B27:C27"/>
    <mergeCell ref="D7:G7"/>
    <mergeCell ref="A11:G11"/>
    <mergeCell ref="A8:B8"/>
    <mergeCell ref="D8:G8"/>
    <mergeCell ref="A9:B9"/>
    <mergeCell ref="D9:G9"/>
    <mergeCell ref="A7:B7"/>
    <mergeCell ref="A1:F1"/>
    <mergeCell ref="A2:F2"/>
    <mergeCell ref="A3:F3"/>
    <mergeCell ref="A4:F4"/>
    <mergeCell ref="A6:B6"/>
    <mergeCell ref="D6:G6"/>
    <mergeCell ref="A5:B5"/>
    <mergeCell ref="D5:G5"/>
    <mergeCell ref="C12:F12"/>
    <mergeCell ref="A10:B10"/>
    <mergeCell ref="D10:G10"/>
    <mergeCell ref="C17:G17"/>
    <mergeCell ref="C16:F16"/>
    <mergeCell ref="A12:B12"/>
    <mergeCell ref="A16:B16"/>
    <mergeCell ref="A14:B14"/>
    <mergeCell ref="A17:B17"/>
    <mergeCell ref="C13:F13"/>
    <mergeCell ref="C427:F427"/>
    <mergeCell ref="A427:B427"/>
    <mergeCell ref="C426:F426"/>
    <mergeCell ref="C14:F14"/>
    <mergeCell ref="C15:F15"/>
    <mergeCell ref="G21:G22"/>
    <mergeCell ref="A21:A22"/>
    <mergeCell ref="B21:C22"/>
    <mergeCell ref="A19:G19"/>
    <mergeCell ref="D21:D22"/>
    <mergeCell ref="A432:G432"/>
    <mergeCell ref="A431:G431"/>
    <mergeCell ref="C430:G430"/>
    <mergeCell ref="A430:B430"/>
    <mergeCell ref="A429:B429"/>
    <mergeCell ref="C428:F428"/>
    <mergeCell ref="C429:F429"/>
    <mergeCell ref="C357:F357"/>
    <mergeCell ref="A357:B357"/>
    <mergeCell ref="A348:B348"/>
    <mergeCell ref="A296:G296"/>
    <mergeCell ref="A295:G295"/>
    <mergeCell ref="C294:G294"/>
    <mergeCell ref="A294:B294"/>
    <mergeCell ref="A298:A299"/>
    <mergeCell ref="E298:E299"/>
    <mergeCell ref="B300:C300"/>
    <mergeCell ref="C293:F293"/>
    <mergeCell ref="A293:B293"/>
    <mergeCell ref="C292:F292"/>
    <mergeCell ref="C291:F291"/>
    <mergeCell ref="A291:B291"/>
    <mergeCell ref="C289:F289"/>
    <mergeCell ref="A289:B289"/>
    <mergeCell ref="A288:G288"/>
    <mergeCell ref="A284:B284"/>
    <mergeCell ref="A227:G227"/>
    <mergeCell ref="A226:G226"/>
    <mergeCell ref="A215:B215"/>
    <mergeCell ref="A214:B214"/>
    <mergeCell ref="C223:F223"/>
    <mergeCell ref="A224:B224"/>
    <mergeCell ref="C224:F224"/>
    <mergeCell ref="A225:B225"/>
    <mergeCell ref="A213:B213"/>
    <mergeCell ref="A210:F210"/>
    <mergeCell ref="A209:F209"/>
    <mergeCell ref="A157:G157"/>
    <mergeCell ref="A156:G156"/>
    <mergeCell ref="C155:G155"/>
    <mergeCell ref="A155:B155"/>
    <mergeCell ref="A159:A160"/>
    <mergeCell ref="B159:C160"/>
    <mergeCell ref="D159:D160"/>
    <mergeCell ref="A139:F139"/>
    <mergeCell ref="C85:F85"/>
    <mergeCell ref="B105:C106"/>
    <mergeCell ref="B108:C108"/>
    <mergeCell ref="A90:B90"/>
    <mergeCell ref="C90:G90"/>
    <mergeCell ref="C86:F86"/>
    <mergeCell ref="A87:B87"/>
    <mergeCell ref="C87:F87"/>
    <mergeCell ref="C88:F88"/>
    <mergeCell ref="A80:B80"/>
    <mergeCell ref="A79:B79"/>
    <mergeCell ref="A74:F74"/>
    <mergeCell ref="A73:F73"/>
    <mergeCell ref="B29:C29"/>
    <mergeCell ref="B30:C30"/>
    <mergeCell ref="B31:C31"/>
    <mergeCell ref="E54:F54"/>
    <mergeCell ref="E52:F52"/>
    <mergeCell ref="E48:F48"/>
  </mergeCells>
  <printOptions/>
  <pageMargins left="0.5" right="0.25" top="1" bottom="1" header="0.5" footer="0.5"/>
  <pageSetup horizontalDpi="300" verticalDpi="300" orientation="portrait" paperSize="5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4999699890613556"/>
  </sheetPr>
  <dimension ref="A1:L57"/>
  <sheetViews>
    <sheetView zoomScalePageLayoutView="0" workbookViewId="0" topLeftCell="A10">
      <selection activeCell="A30" sqref="A30"/>
    </sheetView>
  </sheetViews>
  <sheetFormatPr defaultColWidth="9.140625" defaultRowHeight="12.75"/>
  <cols>
    <col min="1" max="1" width="9.8515625" style="21" customWidth="1"/>
    <col min="2" max="2" width="18.140625" style="21" customWidth="1"/>
    <col min="3" max="3" width="20.57421875" style="21" customWidth="1"/>
    <col min="4" max="4" width="8.28125" style="21" customWidth="1"/>
    <col min="5" max="5" width="8.7109375" style="21" customWidth="1"/>
    <col min="6" max="6" width="14.140625" style="21" customWidth="1"/>
    <col min="7" max="7" width="16.7109375" style="21" customWidth="1"/>
    <col min="8" max="12" width="9.140625" style="0" hidden="1" customWidth="1"/>
  </cols>
  <sheetData>
    <row r="1" spans="1:7" ht="12.75">
      <c r="A1" s="499" t="s">
        <v>7</v>
      </c>
      <c r="B1" s="500"/>
      <c r="C1" s="500"/>
      <c r="D1" s="500"/>
      <c r="E1" s="500"/>
      <c r="F1" s="501"/>
      <c r="G1" s="11" t="s">
        <v>9</v>
      </c>
    </row>
    <row r="2" spans="1:7" ht="12.75">
      <c r="A2" s="484" t="s">
        <v>8</v>
      </c>
      <c r="B2" s="485"/>
      <c r="C2" s="485"/>
      <c r="D2" s="485"/>
      <c r="E2" s="485"/>
      <c r="F2" s="502"/>
      <c r="G2" s="22" t="s">
        <v>5</v>
      </c>
    </row>
    <row r="3" spans="1:7" ht="12.75" customHeight="1">
      <c r="A3" s="504" t="s">
        <v>26</v>
      </c>
      <c r="B3" s="505"/>
      <c r="C3" s="505"/>
      <c r="D3" s="505"/>
      <c r="E3" s="505"/>
      <c r="F3" s="506"/>
      <c r="G3" s="22" t="s">
        <v>6</v>
      </c>
    </row>
    <row r="4" spans="1:7" ht="12.75" customHeight="1">
      <c r="A4" s="503" t="s">
        <v>377</v>
      </c>
      <c r="B4" s="485"/>
      <c r="C4" s="485"/>
      <c r="D4" s="485"/>
      <c r="E4" s="485"/>
      <c r="F4" s="502"/>
      <c r="G4" s="12"/>
    </row>
    <row r="5" spans="1:7" ht="12.75">
      <c r="A5" s="530" t="s">
        <v>27</v>
      </c>
      <c r="B5" s="531"/>
      <c r="C5" s="18" t="s">
        <v>60</v>
      </c>
      <c r="D5" s="478" t="s">
        <v>81</v>
      </c>
      <c r="E5" s="478"/>
      <c r="F5" s="478"/>
      <c r="G5" s="479"/>
    </row>
    <row r="6" spans="1:7" ht="12.75">
      <c r="A6" s="458" t="s">
        <v>15</v>
      </c>
      <c r="B6" s="459"/>
      <c r="C6" s="8" t="s">
        <v>305</v>
      </c>
      <c r="D6" s="476" t="s">
        <v>61</v>
      </c>
      <c r="E6" s="476"/>
      <c r="F6" s="476"/>
      <c r="G6" s="481"/>
    </row>
    <row r="7" spans="1:7" ht="12.75" customHeight="1">
      <c r="A7" s="458" t="s">
        <v>16</v>
      </c>
      <c r="B7" s="459"/>
      <c r="C7" s="8" t="s">
        <v>316</v>
      </c>
      <c r="D7" s="476" t="s">
        <v>72</v>
      </c>
      <c r="E7" s="476"/>
      <c r="F7" s="476"/>
      <c r="G7" s="481"/>
    </row>
    <row r="8" spans="1:7" ht="12.75">
      <c r="A8" s="458" t="s">
        <v>17</v>
      </c>
      <c r="B8" s="459"/>
      <c r="C8" s="8" t="s">
        <v>317</v>
      </c>
      <c r="D8" s="476" t="s">
        <v>104</v>
      </c>
      <c r="E8" s="476"/>
      <c r="F8" s="476"/>
      <c r="G8" s="481"/>
    </row>
    <row r="9" spans="1:7" ht="12.75" customHeight="1">
      <c r="A9" s="458" t="s">
        <v>80</v>
      </c>
      <c r="B9" s="459"/>
      <c r="C9" s="8" t="s">
        <v>11</v>
      </c>
      <c r="D9" s="476" t="s">
        <v>96</v>
      </c>
      <c r="E9" s="476"/>
      <c r="F9" s="476"/>
      <c r="G9" s="481"/>
    </row>
    <row r="10" spans="1:7" ht="12.75" customHeight="1">
      <c r="A10" s="534" t="s">
        <v>289</v>
      </c>
      <c r="B10" s="534"/>
      <c r="C10" s="140">
        <f>49500000</f>
        <v>49500000</v>
      </c>
      <c r="D10" s="507" t="s">
        <v>375</v>
      </c>
      <c r="E10" s="507"/>
      <c r="F10" s="507"/>
      <c r="G10" s="507"/>
    </row>
    <row r="11" spans="1:7" ht="12.75" customHeight="1">
      <c r="A11" s="542" t="s">
        <v>47</v>
      </c>
      <c r="B11" s="486"/>
      <c r="C11" s="486"/>
      <c r="D11" s="486"/>
      <c r="E11" s="486"/>
      <c r="F11" s="486"/>
      <c r="G11" s="487"/>
    </row>
    <row r="12" spans="1:7" ht="12.75" customHeight="1">
      <c r="A12" s="542" t="s">
        <v>28</v>
      </c>
      <c r="B12" s="486"/>
      <c r="C12" s="542" t="s">
        <v>18</v>
      </c>
      <c r="D12" s="486"/>
      <c r="E12" s="486"/>
      <c r="F12" s="487"/>
      <c r="G12" s="43" t="s">
        <v>92</v>
      </c>
    </row>
    <row r="13" spans="1:7" ht="12.75" customHeight="1">
      <c r="A13" s="530" t="s">
        <v>19</v>
      </c>
      <c r="B13" s="531"/>
      <c r="C13" s="477" t="s">
        <v>105</v>
      </c>
      <c r="D13" s="478"/>
      <c r="E13" s="478"/>
      <c r="F13" s="479"/>
      <c r="G13" s="88">
        <v>1</v>
      </c>
    </row>
    <row r="14" spans="1:7" ht="12.75" customHeight="1">
      <c r="A14" s="458" t="s">
        <v>20</v>
      </c>
      <c r="B14" s="459"/>
      <c r="C14" s="480" t="s">
        <v>29</v>
      </c>
      <c r="D14" s="476"/>
      <c r="E14" s="476"/>
      <c r="F14" s="481"/>
      <c r="G14" s="140">
        <f>49500000</f>
        <v>49500000</v>
      </c>
    </row>
    <row r="15" spans="1:7" ht="12.75">
      <c r="A15" s="7" t="s">
        <v>21</v>
      </c>
      <c r="B15" s="8"/>
      <c r="C15" s="480" t="s">
        <v>172</v>
      </c>
      <c r="D15" s="476"/>
      <c r="E15" s="476"/>
      <c r="F15" s="481"/>
      <c r="G15" s="89"/>
    </row>
    <row r="16" spans="1:7" ht="12.75">
      <c r="A16" s="532" t="s">
        <v>22</v>
      </c>
      <c r="B16" s="533"/>
      <c r="C16" s="498" t="s">
        <v>106</v>
      </c>
      <c r="D16" s="488"/>
      <c r="E16" s="488"/>
      <c r="F16" s="489"/>
      <c r="G16" s="95"/>
    </row>
    <row r="17" spans="1:7" ht="12.75">
      <c r="A17" s="515" t="s">
        <v>23</v>
      </c>
      <c r="B17" s="493"/>
      <c r="C17" s="533" t="s">
        <v>107</v>
      </c>
      <c r="D17" s="533"/>
      <c r="E17" s="533"/>
      <c r="F17" s="533"/>
      <c r="G17" s="543"/>
    </row>
    <row r="18" spans="1:7" ht="12.75">
      <c r="A18" s="504" t="s">
        <v>30</v>
      </c>
      <c r="B18" s="505"/>
      <c r="C18" s="505"/>
      <c r="D18" s="505"/>
      <c r="E18" s="505"/>
      <c r="F18" s="505"/>
      <c r="G18" s="506"/>
    </row>
    <row r="19" spans="1:7" ht="12.75">
      <c r="A19" s="484" t="s">
        <v>0</v>
      </c>
      <c r="B19" s="485"/>
      <c r="C19" s="485"/>
      <c r="D19" s="485"/>
      <c r="E19" s="485"/>
      <c r="F19" s="485"/>
      <c r="G19" s="502"/>
    </row>
    <row r="20" spans="1:7" ht="12.75">
      <c r="A20" s="44"/>
      <c r="B20" s="499"/>
      <c r="C20" s="501"/>
      <c r="D20" s="542" t="s">
        <v>24</v>
      </c>
      <c r="E20" s="486"/>
      <c r="F20" s="486"/>
      <c r="G20" s="487"/>
    </row>
    <row r="21" spans="1:7" ht="12.75">
      <c r="A21" s="565" t="s">
        <v>2</v>
      </c>
      <c r="B21" s="504" t="s">
        <v>12</v>
      </c>
      <c r="C21" s="506"/>
      <c r="D21" s="555" t="s">
        <v>14</v>
      </c>
      <c r="E21" s="555" t="s">
        <v>3</v>
      </c>
      <c r="F21" s="47" t="s">
        <v>31</v>
      </c>
      <c r="G21" s="555" t="s">
        <v>32</v>
      </c>
    </row>
    <row r="22" spans="1:7" ht="12.75">
      <c r="A22" s="556"/>
      <c r="B22" s="484"/>
      <c r="C22" s="502"/>
      <c r="D22" s="556"/>
      <c r="E22" s="556"/>
      <c r="F22" s="49" t="s">
        <v>3</v>
      </c>
      <c r="G22" s="556"/>
    </row>
    <row r="23" spans="1:7" ht="12.75">
      <c r="A23" s="47">
        <v>1</v>
      </c>
      <c r="B23" s="542">
        <v>2</v>
      </c>
      <c r="C23" s="487"/>
      <c r="D23" s="50">
        <v>3</v>
      </c>
      <c r="E23" s="50">
        <v>4</v>
      </c>
      <c r="F23" s="50">
        <v>5</v>
      </c>
      <c r="G23" s="50"/>
    </row>
    <row r="24" spans="1:7" ht="12.75">
      <c r="A24" s="55" t="s">
        <v>33</v>
      </c>
      <c r="B24" s="490" t="s">
        <v>1</v>
      </c>
      <c r="C24" s="492"/>
      <c r="D24" s="207"/>
      <c r="E24" s="1"/>
      <c r="F24" s="11"/>
      <c r="G24" s="140"/>
    </row>
    <row r="25" spans="1:7" ht="12.75">
      <c r="A25" s="15"/>
      <c r="B25" s="39"/>
      <c r="C25" s="87"/>
      <c r="D25" s="208"/>
      <c r="E25" s="3"/>
      <c r="F25" s="22"/>
      <c r="G25" s="140"/>
    </row>
    <row r="26" spans="1:7" ht="12.75">
      <c r="A26" s="80" t="s">
        <v>67</v>
      </c>
      <c r="B26" s="470" t="s">
        <v>4</v>
      </c>
      <c r="C26" s="472"/>
      <c r="D26" s="208"/>
      <c r="E26" s="3"/>
      <c r="F26" s="22"/>
      <c r="G26" s="140">
        <f>49500000</f>
        <v>49500000</v>
      </c>
    </row>
    <row r="27" spans="1:7" ht="12.75">
      <c r="A27" s="15"/>
      <c r="B27" s="39"/>
      <c r="C27" s="87"/>
      <c r="D27" s="208"/>
      <c r="E27" s="3"/>
      <c r="F27" s="22"/>
      <c r="G27" s="140"/>
    </row>
    <row r="28" spans="1:7" ht="12.75">
      <c r="A28" s="80" t="s">
        <v>108</v>
      </c>
      <c r="B28" s="470" t="s">
        <v>109</v>
      </c>
      <c r="C28" s="472"/>
      <c r="D28" s="208"/>
      <c r="E28" s="3"/>
      <c r="F28" s="22"/>
      <c r="G28" s="140">
        <f>49500000</f>
        <v>49500000</v>
      </c>
    </row>
    <row r="29" spans="1:7" ht="12.75">
      <c r="A29" s="15"/>
      <c r="B29" s="39"/>
      <c r="C29" s="87"/>
      <c r="D29" s="208"/>
      <c r="E29" s="3"/>
      <c r="F29" s="22"/>
      <c r="G29" s="16"/>
    </row>
    <row r="30" spans="1:7" ht="12.75">
      <c r="A30" s="80" t="s">
        <v>110</v>
      </c>
      <c r="B30" s="470" t="s">
        <v>111</v>
      </c>
      <c r="C30" s="472"/>
      <c r="D30" s="212"/>
      <c r="E30" s="213"/>
      <c r="F30" s="214"/>
      <c r="G30" s="140">
        <f>49500000</f>
        <v>49500000</v>
      </c>
    </row>
    <row r="31" spans="1:7" ht="12.75">
      <c r="A31" s="15"/>
      <c r="B31" s="480" t="s">
        <v>223</v>
      </c>
      <c r="C31" s="481"/>
      <c r="D31" s="208">
        <v>1980</v>
      </c>
      <c r="E31" s="3" t="s">
        <v>141</v>
      </c>
      <c r="F31" s="85">
        <v>25000</v>
      </c>
      <c r="G31" s="86">
        <f>49500000</f>
        <v>49500000</v>
      </c>
    </row>
    <row r="32" spans="1:7" ht="12.75">
      <c r="A32" s="15"/>
      <c r="B32" s="535" t="s">
        <v>276</v>
      </c>
      <c r="C32" s="546"/>
      <c r="D32" s="208"/>
      <c r="E32" s="3"/>
      <c r="F32" s="85"/>
      <c r="G32" s="86"/>
    </row>
    <row r="33" spans="1:7" ht="12.75">
      <c r="A33" s="121"/>
      <c r="B33" s="498"/>
      <c r="C33" s="489"/>
      <c r="D33" s="209"/>
      <c r="E33" s="168"/>
      <c r="F33" s="210"/>
      <c r="G33" s="211"/>
    </row>
    <row r="34" spans="1:7" ht="12.75">
      <c r="A34" s="143"/>
      <c r="B34" s="147"/>
      <c r="C34" s="147"/>
      <c r="D34" s="146"/>
      <c r="E34" s="3"/>
      <c r="F34" s="148"/>
      <c r="G34" s="135"/>
    </row>
    <row r="35" spans="1:7" ht="12" customHeight="1">
      <c r="A35" s="143"/>
      <c r="B35" s="147"/>
      <c r="C35" s="40"/>
      <c r="D35" s="146"/>
      <c r="E35" s="3"/>
      <c r="F35" s="148"/>
      <c r="G35" s="135"/>
    </row>
    <row r="36" ht="12.75">
      <c r="E36" s="33" t="s">
        <v>409</v>
      </c>
    </row>
    <row r="37" spans="4:7" ht="12.75">
      <c r="D37" s="33"/>
      <c r="E37" s="33" t="s">
        <v>100</v>
      </c>
      <c r="F37" s="33"/>
      <c r="G37" s="20"/>
    </row>
    <row r="38" spans="4:7" ht="12.75">
      <c r="D38" s="33"/>
      <c r="E38" s="34"/>
      <c r="F38" s="33"/>
      <c r="G38" s="20"/>
    </row>
    <row r="39" spans="4:7" ht="12.75">
      <c r="D39" s="34"/>
      <c r="E39" s="35"/>
      <c r="F39" s="34"/>
      <c r="G39" s="20"/>
    </row>
    <row r="40" spans="4:7" ht="12.75">
      <c r="D40" s="35"/>
      <c r="E40" s="36"/>
      <c r="F40" s="35"/>
      <c r="G40" s="20"/>
    </row>
    <row r="41" spans="4:7" ht="12.75">
      <c r="D41" s="36"/>
      <c r="E41" s="37" t="s">
        <v>379</v>
      </c>
      <c r="F41" s="36"/>
      <c r="G41" s="20"/>
    </row>
    <row r="42" spans="4:7" ht="12.75">
      <c r="D42" s="37"/>
      <c r="E42" s="38" t="s">
        <v>102</v>
      </c>
      <c r="F42" s="37"/>
      <c r="G42" s="20"/>
    </row>
    <row r="43" spans="4:7" ht="12.75">
      <c r="D43" s="38"/>
      <c r="F43" s="38"/>
      <c r="G43" s="20"/>
    </row>
    <row r="44" spans="1:7" ht="12.75">
      <c r="A44" t="s">
        <v>203</v>
      </c>
      <c r="B44"/>
      <c r="C44"/>
      <c r="D44"/>
      <c r="E44"/>
      <c r="F44"/>
      <c r="G44"/>
    </row>
    <row r="45" spans="1:7" ht="12.75">
      <c r="A45" t="s">
        <v>204</v>
      </c>
      <c r="B45"/>
      <c r="C45"/>
      <c r="D45"/>
      <c r="E45"/>
      <c r="F45"/>
      <c r="G45"/>
    </row>
    <row r="46" spans="1:7" ht="12.75">
      <c r="A46" t="s">
        <v>205</v>
      </c>
      <c r="B46"/>
      <c r="C46"/>
      <c r="D46"/>
      <c r="E46"/>
      <c r="F46"/>
      <c r="G46"/>
    </row>
    <row r="47" spans="1:7" ht="12.75">
      <c r="A47">
        <v>1</v>
      </c>
      <c r="B47"/>
      <c r="C47"/>
      <c r="D47"/>
      <c r="E47"/>
      <c r="F47"/>
      <c r="G47"/>
    </row>
    <row r="48" spans="1:7" ht="12.75">
      <c r="A48">
        <v>2</v>
      </c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 t="s">
        <v>87</v>
      </c>
      <c r="B50"/>
      <c r="C50"/>
      <c r="D50"/>
      <c r="E50"/>
      <c r="F50"/>
      <c r="G50"/>
    </row>
    <row r="51" spans="1:12" ht="12.75">
      <c r="A51" s="82" t="s">
        <v>88</v>
      </c>
      <c r="B51" s="219" t="s">
        <v>224</v>
      </c>
      <c r="C51" s="172"/>
      <c r="D51" s="451" t="s">
        <v>226</v>
      </c>
      <c r="E51" s="569"/>
      <c r="F51" s="452"/>
      <c r="G51" s="217" t="s">
        <v>227</v>
      </c>
      <c r="H51" s="217" t="s">
        <v>206</v>
      </c>
      <c r="I51" s="568" t="s">
        <v>89</v>
      </c>
      <c r="J51" s="569"/>
      <c r="K51" s="569"/>
      <c r="L51" s="452"/>
    </row>
    <row r="52" spans="1:12" ht="12.75">
      <c r="A52" s="112"/>
      <c r="B52" s="151"/>
      <c r="C52" s="152"/>
      <c r="D52" s="151"/>
      <c r="E52" s="152"/>
      <c r="F52" s="153"/>
      <c r="G52" s="199"/>
      <c r="H52" s="199"/>
      <c r="I52" s="151"/>
      <c r="J52" s="152"/>
      <c r="K52" s="152"/>
      <c r="L52" s="153"/>
    </row>
    <row r="53" spans="1:12" ht="12.75">
      <c r="A53" s="155">
        <v>1</v>
      </c>
      <c r="B53" s="157" t="s">
        <v>207</v>
      </c>
      <c r="C53" s="158"/>
      <c r="D53" s="453" t="s">
        <v>208</v>
      </c>
      <c r="E53" s="566"/>
      <c r="F53" s="454"/>
      <c r="G53" s="155"/>
      <c r="H53" s="155" t="s">
        <v>208</v>
      </c>
      <c r="I53" s="157">
        <v>1</v>
      </c>
      <c r="J53" s="24"/>
      <c r="K53" s="24"/>
      <c r="L53" s="154"/>
    </row>
    <row r="54" spans="1:12" ht="12.75">
      <c r="A54" s="155"/>
      <c r="B54" s="157"/>
      <c r="C54" s="158"/>
      <c r="D54" s="157"/>
      <c r="E54" s="158"/>
      <c r="F54" s="218"/>
      <c r="G54" s="155"/>
      <c r="H54" s="155"/>
      <c r="I54" s="157"/>
      <c r="J54" s="24"/>
      <c r="K54" s="24"/>
      <c r="L54" s="154"/>
    </row>
    <row r="55" spans="1:12" ht="12.75">
      <c r="A55" s="155">
        <v>2</v>
      </c>
      <c r="B55" s="157" t="s">
        <v>343</v>
      </c>
      <c r="C55" s="158"/>
      <c r="D55" s="453" t="s">
        <v>209</v>
      </c>
      <c r="E55" s="566"/>
      <c r="F55" s="454"/>
      <c r="G55" s="155"/>
      <c r="H55" s="155" t="s">
        <v>209</v>
      </c>
      <c r="I55" s="157"/>
      <c r="J55" s="24">
        <v>2</v>
      </c>
      <c r="K55" s="24"/>
      <c r="L55" s="154"/>
    </row>
    <row r="56" spans="1:12" ht="12.75">
      <c r="A56" s="155"/>
      <c r="B56" s="157"/>
      <c r="C56" s="158"/>
      <c r="D56" s="157"/>
      <c r="E56" s="158"/>
      <c r="F56" s="218"/>
      <c r="G56" s="155"/>
      <c r="H56" s="155"/>
      <c r="I56" s="157"/>
      <c r="J56" s="24"/>
      <c r="K56" s="24"/>
      <c r="L56" s="154"/>
    </row>
    <row r="57" spans="1:12" ht="12.75">
      <c r="A57" s="156">
        <v>3</v>
      </c>
      <c r="B57" s="159" t="s">
        <v>210</v>
      </c>
      <c r="C57" s="160"/>
      <c r="D57" s="441" t="s">
        <v>211</v>
      </c>
      <c r="E57" s="567"/>
      <c r="F57" s="442"/>
      <c r="G57" s="156"/>
      <c r="H57" s="156" t="s">
        <v>211</v>
      </c>
      <c r="I57" s="159">
        <v>3</v>
      </c>
      <c r="J57" s="137"/>
      <c r="K57" s="137"/>
      <c r="L57" s="120"/>
    </row>
  </sheetData>
  <sheetProtection/>
  <mergeCells count="50">
    <mergeCell ref="B26:C26"/>
    <mergeCell ref="B33:C33"/>
    <mergeCell ref="B28:C28"/>
    <mergeCell ref="B30:C30"/>
    <mergeCell ref="A12:B12"/>
    <mergeCell ref="C12:F12"/>
    <mergeCell ref="A21:A22"/>
    <mergeCell ref="B21:C22"/>
    <mergeCell ref="B23:C23"/>
    <mergeCell ref="B24:C24"/>
    <mergeCell ref="I51:L51"/>
    <mergeCell ref="D51:F51"/>
    <mergeCell ref="A14:B14"/>
    <mergeCell ref="C14:F14"/>
    <mergeCell ref="A17:B17"/>
    <mergeCell ref="C15:F15"/>
    <mergeCell ref="E21:E22"/>
    <mergeCell ref="G21:G22"/>
    <mergeCell ref="C17:G17"/>
    <mergeCell ref="A18:G18"/>
    <mergeCell ref="D21:D22"/>
    <mergeCell ref="A19:G19"/>
    <mergeCell ref="A1:F1"/>
    <mergeCell ref="A2:F2"/>
    <mergeCell ref="A5:B5"/>
    <mergeCell ref="D5:G5"/>
    <mergeCell ref="A13:B13"/>
    <mergeCell ref="C13:F13"/>
    <mergeCell ref="D20:G20"/>
    <mergeCell ref="B20:C20"/>
    <mergeCell ref="A7:B7"/>
    <mergeCell ref="D7:G7"/>
    <mergeCell ref="A8:B8"/>
    <mergeCell ref="D8:G8"/>
    <mergeCell ref="D9:G9"/>
    <mergeCell ref="A16:B16"/>
    <mergeCell ref="C16:F16"/>
    <mergeCell ref="A10:B10"/>
    <mergeCell ref="D10:G10"/>
    <mergeCell ref="A11:G11"/>
    <mergeCell ref="D55:F55"/>
    <mergeCell ref="D57:F57"/>
    <mergeCell ref="A3:F3"/>
    <mergeCell ref="A4:F4"/>
    <mergeCell ref="B31:C31"/>
    <mergeCell ref="B32:C32"/>
    <mergeCell ref="A6:B6"/>
    <mergeCell ref="D6:G6"/>
    <mergeCell ref="A9:B9"/>
    <mergeCell ref="D53:F53"/>
  </mergeCells>
  <printOptions/>
  <pageMargins left="0.5" right="0.25" top="1" bottom="1" header="0.5" footer="0.5"/>
  <pageSetup horizontalDpi="300" verticalDpi="300" orientation="portrait" paperSize="5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L133"/>
  <sheetViews>
    <sheetView zoomScalePageLayoutView="0" workbookViewId="0" topLeftCell="A94">
      <selection activeCell="A83" sqref="A83:L119"/>
    </sheetView>
  </sheetViews>
  <sheetFormatPr defaultColWidth="9.140625" defaultRowHeight="12.75"/>
  <cols>
    <col min="1" max="1" width="3.421875" style="0" customWidth="1"/>
    <col min="2" max="2" width="2.140625" style="0" customWidth="1"/>
    <col min="3" max="3" width="2.28125" style="0" customWidth="1"/>
    <col min="4" max="4" width="2.7109375" style="0" customWidth="1"/>
    <col min="5" max="5" width="2.28125" style="0" customWidth="1"/>
    <col min="6" max="6" width="13.57421875" style="0" customWidth="1"/>
    <col min="7" max="7" width="12.00390625" style="0" customWidth="1"/>
    <col min="8" max="8" width="29.57421875" style="0" customWidth="1"/>
    <col min="9" max="9" width="12.28125" style="0" customWidth="1"/>
    <col min="10" max="10" width="12.7109375" style="0" customWidth="1"/>
    <col min="11" max="11" width="15.00390625" style="0" customWidth="1"/>
    <col min="12" max="12" width="14.28125" style="0" customWidth="1"/>
  </cols>
  <sheetData>
    <row r="1" spans="1:12" ht="12.75">
      <c r="A1" s="580" t="s">
        <v>192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</row>
    <row r="2" spans="1:12" ht="12.75">
      <c r="A2" s="580" t="s">
        <v>8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</row>
    <row r="3" spans="1:12" ht="12.75">
      <c r="A3" s="580" t="s">
        <v>10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</row>
    <row r="4" spans="1:12" ht="12.75">
      <c r="A4" s="580" t="s">
        <v>440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</row>
    <row r="5" spans="1:12" ht="12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324"/>
      <c r="L5" s="161"/>
    </row>
    <row r="6" spans="1:8" ht="12.75">
      <c r="A6" t="s">
        <v>48</v>
      </c>
      <c r="G6" t="s">
        <v>193</v>
      </c>
      <c r="H6" t="s">
        <v>194</v>
      </c>
    </row>
    <row r="7" spans="1:8" ht="12.75">
      <c r="A7" t="s">
        <v>15</v>
      </c>
      <c r="G7" t="s">
        <v>195</v>
      </c>
      <c r="H7" t="s">
        <v>196</v>
      </c>
    </row>
    <row r="8" spans="1:8" ht="12.75">
      <c r="A8" t="s">
        <v>197</v>
      </c>
      <c r="G8" t="s">
        <v>328</v>
      </c>
      <c r="H8" t="s">
        <v>198</v>
      </c>
    </row>
    <row r="9" spans="1:12" ht="12.75">
      <c r="A9" s="577" t="s">
        <v>166</v>
      </c>
      <c r="B9" s="578"/>
      <c r="C9" s="578"/>
      <c r="D9" s="578"/>
      <c r="E9" s="578"/>
      <c r="F9" s="578"/>
      <c r="G9" s="578"/>
      <c r="H9" s="578"/>
      <c r="I9" s="578"/>
      <c r="J9" s="578"/>
      <c r="K9" s="578"/>
      <c r="L9" s="579"/>
    </row>
    <row r="10" spans="1:12" ht="12.75">
      <c r="A10" s="119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20"/>
    </row>
    <row r="11" spans="1:12" ht="12.75">
      <c r="A11" s="575" t="s">
        <v>2</v>
      </c>
      <c r="B11" s="575"/>
      <c r="C11" s="575"/>
      <c r="D11" s="575"/>
      <c r="E11" s="575"/>
      <c r="F11" s="575" t="s">
        <v>12</v>
      </c>
      <c r="G11" s="575"/>
      <c r="H11" s="575"/>
      <c r="I11" s="575" t="s">
        <v>24</v>
      </c>
      <c r="J11" s="575"/>
      <c r="K11" s="575"/>
      <c r="L11" s="575"/>
    </row>
    <row r="12" spans="1:12" ht="12.75">
      <c r="A12" s="575"/>
      <c r="B12" s="575"/>
      <c r="C12" s="575"/>
      <c r="D12" s="575"/>
      <c r="E12" s="575"/>
      <c r="F12" s="575"/>
      <c r="G12" s="575"/>
      <c r="H12" s="575"/>
      <c r="I12" s="575"/>
      <c r="J12" s="575"/>
      <c r="K12" s="575"/>
      <c r="L12" s="575"/>
    </row>
    <row r="13" spans="1:12" ht="12.75">
      <c r="A13" s="575"/>
      <c r="B13" s="575"/>
      <c r="C13" s="575"/>
      <c r="D13" s="575"/>
      <c r="E13" s="575"/>
      <c r="F13" s="575"/>
      <c r="G13" s="575"/>
      <c r="H13" s="575"/>
      <c r="I13" s="174" t="s">
        <v>14</v>
      </c>
      <c r="J13" s="174" t="s">
        <v>3</v>
      </c>
      <c r="K13" s="174" t="s">
        <v>199</v>
      </c>
      <c r="L13" s="174" t="s">
        <v>32</v>
      </c>
    </row>
    <row r="14" spans="1:12" ht="12.75">
      <c r="A14" s="576">
        <v>1</v>
      </c>
      <c r="B14" s="576"/>
      <c r="C14" s="576"/>
      <c r="D14" s="576"/>
      <c r="E14" s="576"/>
      <c r="F14" s="575">
        <v>2</v>
      </c>
      <c r="G14" s="575"/>
      <c r="H14" s="575"/>
      <c r="I14" s="174">
        <v>3</v>
      </c>
      <c r="J14" s="174">
        <v>4</v>
      </c>
      <c r="K14" s="174">
        <v>5</v>
      </c>
      <c r="L14" s="174">
        <v>6</v>
      </c>
    </row>
    <row r="15" spans="1:12" ht="12.75">
      <c r="A15" s="125">
        <v>4</v>
      </c>
      <c r="B15" s="24"/>
      <c r="C15" s="24"/>
      <c r="D15" s="24"/>
      <c r="E15" s="154"/>
      <c r="F15" s="175" t="s">
        <v>167</v>
      </c>
      <c r="G15" s="138"/>
      <c r="H15" s="138"/>
      <c r="I15" s="179"/>
      <c r="J15" s="179"/>
      <c r="K15" s="179"/>
      <c r="L15" s="178">
        <v>1196052000</v>
      </c>
    </row>
    <row r="16" spans="1:12" ht="12.75">
      <c r="A16" s="125">
        <v>4</v>
      </c>
      <c r="B16" s="24">
        <v>1</v>
      </c>
      <c r="C16" s="24"/>
      <c r="D16" s="24"/>
      <c r="E16" s="154"/>
      <c r="F16" s="176" t="s">
        <v>168</v>
      </c>
      <c r="G16" s="139"/>
      <c r="H16" s="139"/>
      <c r="I16" s="179"/>
      <c r="J16" s="179"/>
      <c r="K16" s="179"/>
      <c r="L16" s="178">
        <v>1196052000</v>
      </c>
    </row>
    <row r="17" spans="1:12" ht="12.75">
      <c r="A17" s="125">
        <v>4</v>
      </c>
      <c r="B17" s="24">
        <v>1</v>
      </c>
      <c r="C17" s="24">
        <v>4</v>
      </c>
      <c r="D17" s="24"/>
      <c r="E17" s="154"/>
      <c r="F17" s="177" t="s">
        <v>200</v>
      </c>
      <c r="G17" s="139"/>
      <c r="H17" s="139"/>
      <c r="I17" s="204"/>
      <c r="J17" s="204"/>
      <c r="K17" s="204"/>
      <c r="L17" s="178">
        <v>1196052000</v>
      </c>
    </row>
    <row r="18" spans="1:12" ht="12.75">
      <c r="A18" s="125">
        <v>4</v>
      </c>
      <c r="B18" s="24">
        <v>1</v>
      </c>
      <c r="C18" s="24">
        <v>4</v>
      </c>
      <c r="D18" s="24">
        <v>15</v>
      </c>
      <c r="E18" s="154"/>
      <c r="F18" s="177" t="s">
        <v>201</v>
      </c>
      <c r="G18" s="139"/>
      <c r="H18" s="139"/>
      <c r="I18" s="179"/>
      <c r="J18" s="179"/>
      <c r="K18" s="179"/>
      <c r="L18" s="178">
        <v>1196052000</v>
      </c>
    </row>
    <row r="19" spans="1:12" ht="12.75">
      <c r="A19" s="119">
        <v>4</v>
      </c>
      <c r="B19" s="137">
        <v>1</v>
      </c>
      <c r="C19" s="137">
        <v>4</v>
      </c>
      <c r="D19" s="137">
        <v>15</v>
      </c>
      <c r="E19" s="120">
        <v>1</v>
      </c>
      <c r="F19" s="581" t="s">
        <v>201</v>
      </c>
      <c r="G19" s="582"/>
      <c r="H19" s="583"/>
      <c r="I19" s="204"/>
      <c r="J19" s="204"/>
      <c r="K19" s="204"/>
      <c r="L19" s="178">
        <v>1196052000</v>
      </c>
    </row>
    <row r="20" spans="1:12" ht="12.75">
      <c r="A20" s="24"/>
      <c r="B20" s="24"/>
      <c r="C20" s="24"/>
      <c r="D20" s="24"/>
      <c r="E20" s="24"/>
      <c r="F20" s="367"/>
      <c r="G20" s="367"/>
      <c r="H20" s="367"/>
      <c r="I20" s="139"/>
      <c r="J20" s="139"/>
      <c r="K20" s="139"/>
      <c r="L20" s="437"/>
    </row>
    <row r="21" spans="1:12" ht="12.75">
      <c r="A21" s="24"/>
      <c r="B21" s="24"/>
      <c r="C21" s="24"/>
      <c r="D21" s="24"/>
      <c r="E21" s="24"/>
      <c r="F21" s="367"/>
      <c r="G21" s="367"/>
      <c r="H21" s="367"/>
      <c r="I21" s="139"/>
      <c r="J21" s="139"/>
      <c r="K21" s="139"/>
      <c r="L21" s="368"/>
    </row>
    <row r="22" spans="1:12" ht="12.75">
      <c r="A22" s="24"/>
      <c r="B22" s="24"/>
      <c r="C22" s="24"/>
      <c r="D22" s="24"/>
      <c r="E22" s="24"/>
      <c r="F22" s="367"/>
      <c r="G22" s="367"/>
      <c r="H22" s="367"/>
      <c r="I22" s="139"/>
      <c r="J22" s="139"/>
      <c r="K22" s="139"/>
      <c r="L22" s="368"/>
    </row>
    <row r="24" spans="8:11" ht="12.75">
      <c r="H24" s="162" t="s">
        <v>257</v>
      </c>
      <c r="I24" s="584" t="s">
        <v>473</v>
      </c>
      <c r="J24" s="585"/>
      <c r="K24" s="585"/>
    </row>
    <row r="25" ht="12.75">
      <c r="I25" t="s">
        <v>100</v>
      </c>
    </row>
    <row r="28" ht="12.75">
      <c r="L28" s="24"/>
    </row>
    <row r="29" ht="12.75">
      <c r="J29" s="173" t="s">
        <v>379</v>
      </c>
    </row>
    <row r="30" ht="12.75">
      <c r="J30" t="s">
        <v>102</v>
      </c>
    </row>
    <row r="34" ht="12.75">
      <c r="A34" t="s">
        <v>203</v>
      </c>
    </row>
    <row r="35" ht="12.75">
      <c r="A35" t="s">
        <v>204</v>
      </c>
    </row>
    <row r="36" ht="12.75">
      <c r="A36" t="s">
        <v>205</v>
      </c>
    </row>
    <row r="37" ht="12.75">
      <c r="A37">
        <v>1</v>
      </c>
    </row>
    <row r="38" ht="12.75">
      <c r="A38">
        <v>2</v>
      </c>
    </row>
    <row r="40" ht="12.75">
      <c r="A40" t="s">
        <v>87</v>
      </c>
    </row>
    <row r="41" spans="1:12" ht="12.75">
      <c r="A41" s="82" t="s">
        <v>88</v>
      </c>
      <c r="B41" s="171"/>
      <c r="C41" s="172"/>
      <c r="D41" s="172"/>
      <c r="E41" s="172"/>
      <c r="F41" s="215" t="s">
        <v>224</v>
      </c>
      <c r="G41" s="172"/>
      <c r="H41" s="217" t="s">
        <v>206</v>
      </c>
      <c r="I41" s="568" t="s">
        <v>89</v>
      </c>
      <c r="J41" s="569"/>
      <c r="K41" s="569"/>
      <c r="L41" s="452"/>
    </row>
    <row r="42" spans="1:12" ht="12.75">
      <c r="A42" s="112"/>
      <c r="B42" s="151"/>
      <c r="C42" s="152"/>
      <c r="D42" s="152"/>
      <c r="E42" s="152"/>
      <c r="F42" s="152"/>
      <c r="G42" s="152"/>
      <c r="H42" s="199"/>
      <c r="I42" s="151"/>
      <c r="J42" s="152"/>
      <c r="K42" s="152"/>
      <c r="L42" s="153"/>
    </row>
    <row r="43" spans="1:12" ht="12.75">
      <c r="A43" s="155">
        <v>1</v>
      </c>
      <c r="B43" s="157" t="s">
        <v>207</v>
      </c>
      <c r="C43" s="158"/>
      <c r="D43" s="158"/>
      <c r="E43" s="158"/>
      <c r="F43" s="158"/>
      <c r="G43" s="158"/>
      <c r="H43" s="155" t="s">
        <v>208</v>
      </c>
      <c r="I43" s="157">
        <v>1</v>
      </c>
      <c r="J43" s="24"/>
      <c r="K43" s="24"/>
      <c r="L43" s="154"/>
    </row>
    <row r="44" spans="1:12" ht="12.75">
      <c r="A44" s="155"/>
      <c r="B44" s="157"/>
      <c r="C44" s="158"/>
      <c r="D44" s="158"/>
      <c r="E44" s="158"/>
      <c r="F44" s="158"/>
      <c r="G44" s="158"/>
      <c r="H44" s="155"/>
      <c r="I44" s="157"/>
      <c r="J44" s="24"/>
      <c r="K44" s="24"/>
      <c r="L44" s="154"/>
    </row>
    <row r="45" spans="1:12" ht="12.75">
      <c r="A45" s="155">
        <v>2</v>
      </c>
      <c r="B45" s="157" t="s">
        <v>344</v>
      </c>
      <c r="C45" s="158"/>
      <c r="D45" s="158"/>
      <c r="E45" s="158"/>
      <c r="F45" s="158"/>
      <c r="G45" s="158"/>
      <c r="H45" s="155" t="s">
        <v>209</v>
      </c>
      <c r="I45" s="157"/>
      <c r="J45" s="24">
        <v>2</v>
      </c>
      <c r="K45" s="24"/>
      <c r="L45" s="154"/>
    </row>
    <row r="46" spans="1:12" ht="12.75">
      <c r="A46" s="155"/>
      <c r="B46" s="157"/>
      <c r="C46" s="158"/>
      <c r="D46" s="158"/>
      <c r="E46" s="158"/>
      <c r="F46" s="158"/>
      <c r="G46" s="158"/>
      <c r="H46" s="155"/>
      <c r="I46" s="157"/>
      <c r="J46" s="24"/>
      <c r="K46" s="24"/>
      <c r="L46" s="154"/>
    </row>
    <row r="47" spans="1:12" ht="12.75">
      <c r="A47" s="156">
        <v>3</v>
      </c>
      <c r="B47" s="159" t="s">
        <v>210</v>
      </c>
      <c r="C47" s="160"/>
      <c r="D47" s="160"/>
      <c r="E47" s="160"/>
      <c r="F47" s="160"/>
      <c r="G47" s="160"/>
      <c r="H47" s="156" t="s">
        <v>211</v>
      </c>
      <c r="I47" s="159">
        <v>3</v>
      </c>
      <c r="J47" s="137"/>
      <c r="K47" s="137"/>
      <c r="L47" s="120"/>
    </row>
    <row r="48" spans="1:12" ht="12.75">
      <c r="A48" s="158"/>
      <c r="B48" s="158"/>
      <c r="C48" s="158"/>
      <c r="D48" s="158"/>
      <c r="E48" s="158"/>
      <c r="F48" s="158"/>
      <c r="G48" s="158"/>
      <c r="H48" s="158"/>
      <c r="I48" s="158"/>
      <c r="J48" s="24"/>
      <c r="K48" s="24"/>
      <c r="L48" s="24"/>
    </row>
    <row r="49" spans="1:12" ht="12.75">
      <c r="A49" s="158"/>
      <c r="B49" s="158"/>
      <c r="C49" s="158"/>
      <c r="D49" s="158"/>
      <c r="E49" s="158"/>
      <c r="F49" s="158"/>
      <c r="G49" s="158"/>
      <c r="H49" s="158"/>
      <c r="I49" s="158"/>
      <c r="J49" s="24"/>
      <c r="K49" s="24"/>
      <c r="L49" s="24"/>
    </row>
    <row r="50" spans="1:12" ht="12.75">
      <c r="A50" s="158"/>
      <c r="B50" s="158"/>
      <c r="C50" s="158"/>
      <c r="D50" s="158"/>
      <c r="E50" s="158"/>
      <c r="F50" s="158"/>
      <c r="G50" s="158"/>
      <c r="H50" s="158"/>
      <c r="I50" s="158"/>
      <c r="J50" s="24"/>
      <c r="K50" s="24"/>
      <c r="L50" s="24"/>
    </row>
    <row r="51" spans="1:12" ht="12.75">
      <c r="A51" s="158"/>
      <c r="B51" s="158"/>
      <c r="C51" s="158"/>
      <c r="D51" s="158"/>
      <c r="E51" s="158"/>
      <c r="F51" s="158"/>
      <c r="G51" s="158"/>
      <c r="H51" s="158"/>
      <c r="I51" s="158"/>
      <c r="J51" s="24"/>
      <c r="K51" s="24"/>
      <c r="L51" s="24"/>
    </row>
    <row r="52" spans="1:12" ht="12.75">
      <c r="A52" s="158"/>
      <c r="B52" s="158"/>
      <c r="C52" s="158"/>
      <c r="D52" s="158"/>
      <c r="E52" s="158"/>
      <c r="F52" s="158"/>
      <c r="G52" s="158"/>
      <c r="H52" s="158"/>
      <c r="I52" s="158"/>
      <c r="J52" s="24"/>
      <c r="K52" s="24"/>
      <c r="L52" s="24"/>
    </row>
    <row r="53" spans="1:12" ht="12.75">
      <c r="A53" s="158"/>
      <c r="B53" s="158"/>
      <c r="C53" s="158"/>
      <c r="D53" s="158"/>
      <c r="E53" s="158"/>
      <c r="F53" s="158"/>
      <c r="G53" s="158"/>
      <c r="H53" s="158"/>
      <c r="I53" s="158"/>
      <c r="J53" s="24"/>
      <c r="K53" s="24"/>
      <c r="L53" s="24"/>
    </row>
    <row r="54" spans="1:12" ht="12.75">
      <c r="A54" s="158"/>
      <c r="B54" s="158"/>
      <c r="C54" s="158"/>
      <c r="D54" s="158"/>
      <c r="E54" s="158"/>
      <c r="F54" s="158"/>
      <c r="G54" s="158"/>
      <c r="H54" s="158"/>
      <c r="I54" s="158"/>
      <c r="J54" s="24"/>
      <c r="K54" s="24"/>
      <c r="L54" s="24"/>
    </row>
    <row r="55" spans="1:12" ht="12.75">
      <c r="A55" s="158"/>
      <c r="B55" s="158"/>
      <c r="C55" s="158"/>
      <c r="D55" s="158"/>
      <c r="E55" s="158"/>
      <c r="F55" s="158"/>
      <c r="G55" s="158"/>
      <c r="H55" s="158"/>
      <c r="I55" s="158"/>
      <c r="J55" s="24"/>
      <c r="K55" s="24"/>
      <c r="L55" s="24"/>
    </row>
    <row r="56" spans="1:12" ht="12.75">
      <c r="A56" s="158"/>
      <c r="B56" s="158"/>
      <c r="C56" s="158"/>
      <c r="D56" s="158"/>
      <c r="E56" s="158"/>
      <c r="F56" s="158"/>
      <c r="G56" s="158"/>
      <c r="H56" s="158"/>
      <c r="I56" s="158"/>
      <c r="J56" s="24"/>
      <c r="K56" s="24"/>
      <c r="L56" s="24"/>
    </row>
    <row r="57" spans="1:12" ht="12.75">
      <c r="A57" s="158"/>
      <c r="B57" s="158"/>
      <c r="C57" s="158"/>
      <c r="D57" s="158"/>
      <c r="E57" s="158"/>
      <c r="F57" s="158"/>
      <c r="G57" s="158"/>
      <c r="H57" s="158"/>
      <c r="I57" s="158"/>
      <c r="J57" s="24"/>
      <c r="K57" s="24"/>
      <c r="L57" s="24"/>
    </row>
    <row r="58" spans="1:12" ht="12.75">
      <c r="A58" s="158"/>
      <c r="B58" s="158"/>
      <c r="C58" s="158"/>
      <c r="D58" s="158"/>
      <c r="E58" s="158"/>
      <c r="F58" s="158"/>
      <c r="G58" s="158"/>
      <c r="H58" s="158"/>
      <c r="I58" s="158"/>
      <c r="J58" s="24"/>
      <c r="K58" s="24"/>
      <c r="L58" s="24"/>
    </row>
    <row r="59" spans="1:12" ht="12.75">
      <c r="A59" s="158"/>
      <c r="B59" s="158"/>
      <c r="C59" s="158"/>
      <c r="D59" s="158"/>
      <c r="E59" s="158"/>
      <c r="F59" s="158"/>
      <c r="G59" s="158"/>
      <c r="H59" s="158"/>
      <c r="I59" s="158"/>
      <c r="J59" s="24"/>
      <c r="K59" s="24"/>
      <c r="L59" s="24"/>
    </row>
    <row r="60" spans="1:12" ht="12.75">
      <c r="A60" s="158"/>
      <c r="B60" s="158"/>
      <c r="C60" s="158"/>
      <c r="D60" s="158"/>
      <c r="E60" s="158"/>
      <c r="F60" s="158"/>
      <c r="G60" s="158"/>
      <c r="H60" s="158"/>
      <c r="I60" s="158"/>
      <c r="J60" s="24"/>
      <c r="K60" s="24"/>
      <c r="L60" s="24"/>
    </row>
    <row r="61" spans="1:12" ht="12.75">
      <c r="A61" s="158"/>
      <c r="B61" s="158"/>
      <c r="C61" s="158"/>
      <c r="D61" s="158"/>
      <c r="E61" s="158"/>
      <c r="F61" s="158"/>
      <c r="G61" s="158"/>
      <c r="H61" s="158"/>
      <c r="I61" s="158"/>
      <c r="J61" s="24"/>
      <c r="K61" s="24"/>
      <c r="L61" s="24"/>
    </row>
    <row r="62" spans="1:12" ht="12.75">
      <c r="A62" s="158"/>
      <c r="B62" s="158"/>
      <c r="C62" s="158"/>
      <c r="D62" s="158"/>
      <c r="E62" s="158"/>
      <c r="F62" s="158"/>
      <c r="G62" s="158"/>
      <c r="H62" s="158"/>
      <c r="I62" s="158"/>
      <c r="J62" s="24"/>
      <c r="K62" s="24"/>
      <c r="L62" s="24"/>
    </row>
    <row r="63" spans="1:12" ht="12.75">
      <c r="A63" s="158"/>
      <c r="B63" s="158"/>
      <c r="C63" s="158"/>
      <c r="D63" s="158"/>
      <c r="E63" s="158"/>
      <c r="F63" s="158"/>
      <c r="G63" s="158"/>
      <c r="H63" s="158"/>
      <c r="I63" s="158"/>
      <c r="J63" s="24"/>
      <c r="K63" s="24"/>
      <c r="L63" s="24"/>
    </row>
    <row r="64" spans="1:12" ht="12.75">
      <c r="A64" s="158"/>
      <c r="B64" s="158"/>
      <c r="C64" s="158"/>
      <c r="D64" s="158"/>
      <c r="E64" s="158"/>
      <c r="F64" s="158"/>
      <c r="G64" s="158"/>
      <c r="H64" s="158"/>
      <c r="I64" s="158"/>
      <c r="J64" s="24"/>
      <c r="K64" s="24"/>
      <c r="L64" s="24"/>
    </row>
    <row r="65" spans="1:12" ht="12.75">
      <c r="A65" s="158"/>
      <c r="B65" s="158"/>
      <c r="C65" s="158"/>
      <c r="D65" s="158"/>
      <c r="E65" s="158"/>
      <c r="F65" s="158"/>
      <c r="G65" s="158"/>
      <c r="H65" s="158"/>
      <c r="I65" s="158"/>
      <c r="J65" s="24"/>
      <c r="K65" s="24"/>
      <c r="L65" s="24"/>
    </row>
    <row r="66" spans="1:12" ht="12.75">
      <c r="A66" s="158"/>
      <c r="B66" s="158"/>
      <c r="C66" s="158"/>
      <c r="D66" s="158"/>
      <c r="E66" s="158"/>
      <c r="F66" s="158"/>
      <c r="G66" s="158"/>
      <c r="H66" s="158"/>
      <c r="I66" s="158"/>
      <c r="J66" s="24"/>
      <c r="K66" s="24"/>
      <c r="L66" s="24"/>
    </row>
    <row r="67" spans="1:12" ht="12.75">
      <c r="A67" s="158"/>
      <c r="B67" s="158"/>
      <c r="C67" s="158"/>
      <c r="D67" s="158"/>
      <c r="E67" s="158"/>
      <c r="F67" s="158"/>
      <c r="G67" s="158"/>
      <c r="H67" s="158"/>
      <c r="I67" s="158"/>
      <c r="J67" s="24"/>
      <c r="K67" s="24"/>
      <c r="L67" s="24"/>
    </row>
    <row r="68" spans="1:12" ht="12.75">
      <c r="A68" s="158"/>
      <c r="B68" s="158"/>
      <c r="C68" s="158"/>
      <c r="D68" s="158"/>
      <c r="E68" s="158"/>
      <c r="F68" s="158"/>
      <c r="G68" s="158"/>
      <c r="H68" s="158"/>
      <c r="I68" s="158"/>
      <c r="J68" s="24"/>
      <c r="K68" s="24"/>
      <c r="L68" s="24"/>
    </row>
    <row r="69" spans="1:12" ht="12.75">
      <c r="A69" s="158"/>
      <c r="B69" s="158"/>
      <c r="C69" s="158"/>
      <c r="D69" s="158"/>
      <c r="E69" s="158"/>
      <c r="F69" s="158"/>
      <c r="G69" s="158"/>
      <c r="H69" s="158"/>
      <c r="I69" s="158"/>
      <c r="J69" s="24"/>
      <c r="K69" s="24"/>
      <c r="L69" s="24"/>
    </row>
    <row r="70" spans="1:12" ht="12.75">
      <c r="A70" s="158"/>
      <c r="B70" s="158"/>
      <c r="C70" s="158"/>
      <c r="D70" s="158"/>
      <c r="E70" s="158"/>
      <c r="F70" s="158"/>
      <c r="G70" s="158"/>
      <c r="H70" s="158"/>
      <c r="I70" s="158"/>
      <c r="J70" s="24"/>
      <c r="K70" s="24"/>
      <c r="L70" s="24"/>
    </row>
    <row r="71" spans="1:12" ht="12.75">
      <c r="A71" s="158"/>
      <c r="B71" s="158"/>
      <c r="C71" s="158"/>
      <c r="D71" s="158"/>
      <c r="E71" s="158"/>
      <c r="F71" s="158"/>
      <c r="G71" s="158"/>
      <c r="H71" s="158"/>
      <c r="I71" s="158"/>
      <c r="J71" s="24"/>
      <c r="K71" s="24"/>
      <c r="L71" s="24"/>
    </row>
    <row r="72" spans="1:12" ht="12.75">
      <c r="A72" s="158"/>
      <c r="B72" s="158"/>
      <c r="C72" s="158"/>
      <c r="D72" s="158"/>
      <c r="E72" s="158"/>
      <c r="F72" s="158"/>
      <c r="G72" s="158"/>
      <c r="H72" s="158"/>
      <c r="I72" s="158"/>
      <c r="J72" s="24"/>
      <c r="K72" s="24"/>
      <c r="L72" s="24"/>
    </row>
    <row r="73" spans="1:12" ht="12.75">
      <c r="A73" s="158"/>
      <c r="B73" s="158"/>
      <c r="C73" s="158"/>
      <c r="D73" s="158"/>
      <c r="E73" s="158"/>
      <c r="F73" s="158"/>
      <c r="G73" s="158"/>
      <c r="H73" s="158"/>
      <c r="I73" s="158"/>
      <c r="J73" s="24"/>
      <c r="K73" s="24"/>
      <c r="L73" s="24"/>
    </row>
    <row r="74" spans="1:12" ht="12.75">
      <c r="A74" s="158"/>
      <c r="B74" s="158"/>
      <c r="C74" s="158"/>
      <c r="D74" s="158"/>
      <c r="E74" s="158"/>
      <c r="F74" s="158"/>
      <c r="G74" s="158"/>
      <c r="H74" s="158"/>
      <c r="I74" s="158"/>
      <c r="J74" s="24"/>
      <c r="K74" s="24"/>
      <c r="L74" s="24"/>
    </row>
    <row r="75" spans="1:12" ht="12.75">
      <c r="A75" s="158"/>
      <c r="B75" s="158"/>
      <c r="C75" s="158"/>
      <c r="D75" s="158"/>
      <c r="E75" s="158"/>
      <c r="F75" s="158"/>
      <c r="G75" s="158"/>
      <c r="H75" s="158"/>
      <c r="I75" s="158"/>
      <c r="J75" s="24"/>
      <c r="K75" s="24"/>
      <c r="L75" s="24"/>
    </row>
    <row r="76" spans="1:12" ht="12.75">
      <c r="A76" s="158"/>
      <c r="B76" s="158"/>
      <c r="C76" s="158"/>
      <c r="D76" s="158"/>
      <c r="E76" s="158"/>
      <c r="F76" s="158"/>
      <c r="G76" s="158"/>
      <c r="H76" s="158"/>
      <c r="I76" s="158"/>
      <c r="J76" s="24"/>
      <c r="K76" s="24"/>
      <c r="L76" s="24"/>
    </row>
    <row r="81" spans="1:12" ht="12.75">
      <c r="A81" s="580" t="s">
        <v>192</v>
      </c>
      <c r="B81" s="580"/>
      <c r="C81" s="580"/>
      <c r="D81" s="580"/>
      <c r="E81" s="580"/>
      <c r="F81" s="580"/>
      <c r="G81" s="580"/>
      <c r="H81" s="580"/>
      <c r="I81" s="580"/>
      <c r="J81" s="580"/>
      <c r="K81" s="580"/>
      <c r="L81" s="580"/>
    </row>
    <row r="82" spans="1:12" ht="12.75">
      <c r="A82" s="580" t="s">
        <v>8</v>
      </c>
      <c r="B82" s="580"/>
      <c r="C82" s="580"/>
      <c r="D82" s="580"/>
      <c r="E82" s="580"/>
      <c r="F82" s="580"/>
      <c r="G82" s="580"/>
      <c r="H82" s="580"/>
      <c r="I82" s="580"/>
      <c r="J82" s="580"/>
      <c r="K82" s="580"/>
      <c r="L82" s="580"/>
    </row>
    <row r="83" spans="1:12" ht="12.75">
      <c r="A83" s="580" t="s">
        <v>10</v>
      </c>
      <c r="B83" s="580"/>
      <c r="C83" s="580"/>
      <c r="D83" s="580"/>
      <c r="E83" s="580"/>
      <c r="F83" s="580"/>
      <c r="G83" s="580"/>
      <c r="H83" s="580"/>
      <c r="I83" s="580"/>
      <c r="J83" s="580"/>
      <c r="K83" s="580"/>
      <c r="L83" s="580"/>
    </row>
    <row r="84" spans="1:12" ht="12.75">
      <c r="A84" s="580" t="s">
        <v>440</v>
      </c>
      <c r="B84" s="580"/>
      <c r="C84" s="580"/>
      <c r="D84" s="580"/>
      <c r="E84" s="580"/>
      <c r="F84" s="580"/>
      <c r="G84" s="580"/>
      <c r="H84" s="580"/>
      <c r="I84" s="580"/>
      <c r="J84" s="580"/>
      <c r="K84" s="580"/>
      <c r="L84" s="580"/>
    </row>
    <row r="85" spans="1:12" ht="12.75">
      <c r="A85" s="161"/>
      <c r="B85" s="161"/>
      <c r="C85" s="161"/>
      <c r="D85" s="161"/>
      <c r="E85" s="161"/>
      <c r="F85" s="161"/>
      <c r="G85" s="161"/>
      <c r="H85" s="161"/>
      <c r="I85" s="161"/>
      <c r="J85" s="161"/>
      <c r="K85" s="324"/>
      <c r="L85" s="161"/>
    </row>
    <row r="86" spans="1:8" ht="12.75">
      <c r="A86" t="s">
        <v>48</v>
      </c>
      <c r="G86" t="s">
        <v>193</v>
      </c>
      <c r="H86" t="s">
        <v>194</v>
      </c>
    </row>
    <row r="87" spans="1:8" ht="12.75">
      <c r="A87" t="s">
        <v>15</v>
      </c>
      <c r="G87" t="s">
        <v>195</v>
      </c>
      <c r="H87" t="s">
        <v>196</v>
      </c>
    </row>
    <row r="88" spans="1:8" ht="12.75">
      <c r="A88" t="s">
        <v>197</v>
      </c>
      <c r="G88" t="s">
        <v>328</v>
      </c>
      <c r="H88" t="s">
        <v>198</v>
      </c>
    </row>
    <row r="89" spans="1:12" ht="12.75">
      <c r="A89" s="577" t="s">
        <v>166</v>
      </c>
      <c r="B89" s="578"/>
      <c r="C89" s="578"/>
      <c r="D89" s="578"/>
      <c r="E89" s="578"/>
      <c r="F89" s="578"/>
      <c r="G89" s="578"/>
      <c r="H89" s="578"/>
      <c r="I89" s="578"/>
      <c r="J89" s="578"/>
      <c r="K89" s="578"/>
      <c r="L89" s="579"/>
    </row>
    <row r="90" spans="1:12" ht="12.75">
      <c r="A90" s="119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20"/>
    </row>
    <row r="91" spans="1:12" ht="12.75">
      <c r="A91" s="575" t="s">
        <v>2</v>
      </c>
      <c r="B91" s="575"/>
      <c r="C91" s="575"/>
      <c r="D91" s="575"/>
      <c r="E91" s="575"/>
      <c r="F91" s="575" t="s">
        <v>12</v>
      </c>
      <c r="G91" s="575"/>
      <c r="H91" s="575"/>
      <c r="I91" s="575" t="s">
        <v>24</v>
      </c>
      <c r="J91" s="575"/>
      <c r="K91" s="575"/>
      <c r="L91" s="575"/>
    </row>
    <row r="92" spans="1:12" ht="12.75">
      <c r="A92" s="575"/>
      <c r="B92" s="575"/>
      <c r="C92" s="575"/>
      <c r="D92" s="575"/>
      <c r="E92" s="575"/>
      <c r="F92" s="575"/>
      <c r="G92" s="575"/>
      <c r="H92" s="575"/>
      <c r="I92" s="575"/>
      <c r="J92" s="575"/>
      <c r="K92" s="575"/>
      <c r="L92" s="575"/>
    </row>
    <row r="93" spans="1:12" ht="12.75">
      <c r="A93" s="575"/>
      <c r="B93" s="575"/>
      <c r="C93" s="575"/>
      <c r="D93" s="575"/>
      <c r="E93" s="575"/>
      <c r="F93" s="575"/>
      <c r="G93" s="575"/>
      <c r="H93" s="575"/>
      <c r="I93" s="174" t="s">
        <v>14</v>
      </c>
      <c r="J93" s="174" t="s">
        <v>3</v>
      </c>
      <c r="K93" s="174" t="s">
        <v>199</v>
      </c>
      <c r="L93" s="174" t="s">
        <v>32</v>
      </c>
    </row>
    <row r="94" spans="1:12" ht="12.75">
      <c r="A94" s="576">
        <v>1</v>
      </c>
      <c r="B94" s="576"/>
      <c r="C94" s="576"/>
      <c r="D94" s="576"/>
      <c r="E94" s="576"/>
      <c r="F94" s="575">
        <v>2</v>
      </c>
      <c r="G94" s="575"/>
      <c r="H94" s="575"/>
      <c r="I94" s="174">
        <v>3</v>
      </c>
      <c r="J94" s="174">
        <v>4</v>
      </c>
      <c r="K94" s="174">
        <v>5</v>
      </c>
      <c r="L94" s="174">
        <v>6</v>
      </c>
    </row>
    <row r="95" spans="1:12" ht="12.75">
      <c r="A95" s="125">
        <v>4</v>
      </c>
      <c r="B95" s="24"/>
      <c r="C95" s="24"/>
      <c r="D95" s="24"/>
      <c r="E95" s="154"/>
      <c r="F95" s="175" t="s">
        <v>167</v>
      </c>
      <c r="G95" s="138"/>
      <c r="H95" s="138"/>
      <c r="I95" s="179"/>
      <c r="J95" s="179"/>
      <c r="K95" s="179"/>
      <c r="L95" s="178">
        <v>1196052000</v>
      </c>
    </row>
    <row r="96" spans="1:12" ht="12.75">
      <c r="A96" s="125">
        <v>4</v>
      </c>
      <c r="B96" s="24">
        <v>1</v>
      </c>
      <c r="C96" s="24"/>
      <c r="D96" s="24"/>
      <c r="E96" s="154"/>
      <c r="F96" s="176" t="s">
        <v>168</v>
      </c>
      <c r="G96" s="139"/>
      <c r="H96" s="139"/>
      <c r="I96" s="179"/>
      <c r="J96" s="179"/>
      <c r="K96" s="179"/>
      <c r="L96" s="178">
        <v>1196052000</v>
      </c>
    </row>
    <row r="97" spans="1:12" ht="12.75">
      <c r="A97" s="125">
        <v>4</v>
      </c>
      <c r="B97" s="24">
        <v>1</v>
      </c>
      <c r="C97" s="24">
        <v>4</v>
      </c>
      <c r="D97" s="24"/>
      <c r="E97" s="154"/>
      <c r="F97" s="177" t="s">
        <v>200</v>
      </c>
      <c r="G97" s="139"/>
      <c r="H97" s="139"/>
      <c r="I97" s="204"/>
      <c r="J97" s="204"/>
      <c r="K97" s="204"/>
      <c r="L97" s="178">
        <v>1196052000</v>
      </c>
    </row>
    <row r="98" spans="1:12" ht="12.75">
      <c r="A98" s="125">
        <v>5</v>
      </c>
      <c r="B98" s="24"/>
      <c r="C98" s="24"/>
      <c r="D98" s="24"/>
      <c r="E98" s="154"/>
      <c r="F98" s="176" t="s">
        <v>53</v>
      </c>
      <c r="G98" s="139"/>
      <c r="H98" s="139"/>
      <c r="I98" s="133"/>
      <c r="J98" s="133"/>
      <c r="K98" s="204"/>
      <c r="L98" s="178">
        <f>L99+L101</f>
        <v>4161816952.8</v>
      </c>
    </row>
    <row r="99" spans="1:12" ht="12.75">
      <c r="A99" s="125">
        <v>5</v>
      </c>
      <c r="B99" s="24">
        <v>1</v>
      </c>
      <c r="C99" s="24"/>
      <c r="D99" s="24"/>
      <c r="E99" s="154"/>
      <c r="F99" s="176" t="s">
        <v>378</v>
      </c>
      <c r="G99" s="139"/>
      <c r="H99" s="139"/>
      <c r="I99" s="180"/>
      <c r="J99" s="180"/>
      <c r="K99" s="179"/>
      <c r="L99" s="132">
        <v>3398735752.8</v>
      </c>
    </row>
    <row r="100" spans="1:12" ht="12.75">
      <c r="A100" s="125">
        <v>5</v>
      </c>
      <c r="B100" s="24">
        <v>1</v>
      </c>
      <c r="C100" s="24">
        <v>1</v>
      </c>
      <c r="D100" s="24"/>
      <c r="E100" s="154"/>
      <c r="F100" s="570" t="s">
        <v>173</v>
      </c>
      <c r="G100" s="571"/>
      <c r="H100" s="572"/>
      <c r="I100" s="200"/>
      <c r="J100" s="200"/>
      <c r="K100" s="203"/>
      <c r="L100" s="132">
        <v>3398735753</v>
      </c>
    </row>
    <row r="101" spans="1:12" ht="12.75">
      <c r="A101" s="125">
        <v>5</v>
      </c>
      <c r="B101" s="384">
        <v>2</v>
      </c>
      <c r="C101" s="24"/>
      <c r="D101" s="24"/>
      <c r="E101" s="154"/>
      <c r="F101" s="176" t="s">
        <v>1</v>
      </c>
      <c r="G101" s="139"/>
      <c r="H101" s="139"/>
      <c r="I101" s="201">
        <v>1</v>
      </c>
      <c r="J101" s="201" t="s">
        <v>202</v>
      </c>
      <c r="K101" s="202"/>
      <c r="L101" s="178">
        <v>763081200</v>
      </c>
    </row>
    <row r="102" spans="1:12" ht="12.75">
      <c r="A102" s="125">
        <v>5</v>
      </c>
      <c r="B102" s="24">
        <v>2</v>
      </c>
      <c r="C102" s="24">
        <v>1</v>
      </c>
      <c r="D102" s="24"/>
      <c r="E102" s="154"/>
      <c r="F102" s="177" t="s">
        <v>173</v>
      </c>
      <c r="G102" s="139"/>
      <c r="H102" s="139"/>
      <c r="I102" s="180"/>
      <c r="J102" s="180"/>
      <c r="K102" s="385"/>
      <c r="L102" s="399">
        <v>48960000</v>
      </c>
    </row>
    <row r="103" spans="1:12" ht="12.75">
      <c r="A103" s="125">
        <v>5</v>
      </c>
      <c r="B103" s="384">
        <v>2</v>
      </c>
      <c r="C103" s="24">
        <v>2</v>
      </c>
      <c r="D103" s="24"/>
      <c r="E103" s="154"/>
      <c r="F103" s="177" t="s">
        <v>174</v>
      </c>
      <c r="G103" s="139"/>
      <c r="H103" s="139"/>
      <c r="I103" s="180"/>
      <c r="J103" s="180"/>
      <c r="K103" s="385"/>
      <c r="L103" s="399">
        <v>472721200</v>
      </c>
    </row>
    <row r="104" spans="1:12" ht="12.75">
      <c r="A104" s="119">
        <v>5</v>
      </c>
      <c r="B104" s="137">
        <v>2</v>
      </c>
      <c r="C104" s="137">
        <v>3</v>
      </c>
      <c r="D104" s="137"/>
      <c r="E104" s="120"/>
      <c r="F104" s="181" t="s">
        <v>301</v>
      </c>
      <c r="G104" s="182"/>
      <c r="H104" s="182"/>
      <c r="I104" s="183"/>
      <c r="J104" s="183"/>
      <c r="K104" s="183"/>
      <c r="L104" s="405">
        <v>241400000</v>
      </c>
    </row>
    <row r="105" spans="1:12" ht="12.75">
      <c r="A105" s="119"/>
      <c r="B105" s="137"/>
      <c r="C105" s="137"/>
      <c r="D105" s="137"/>
      <c r="E105" s="120"/>
      <c r="F105" s="181"/>
      <c r="G105" s="182"/>
      <c r="H105" s="406" t="s">
        <v>415</v>
      </c>
      <c r="I105" s="183"/>
      <c r="J105" s="183"/>
      <c r="K105" s="183"/>
      <c r="L105" s="405">
        <v>-2965764952.8</v>
      </c>
    </row>
    <row r="106" spans="1:12" ht="12.75">
      <c r="A106" s="24"/>
      <c r="B106" s="24"/>
      <c r="C106" s="24"/>
      <c r="D106" s="24"/>
      <c r="E106" s="24"/>
      <c r="F106" s="139"/>
      <c r="G106" s="139"/>
      <c r="H106" s="139"/>
      <c r="I106" s="139"/>
      <c r="J106" s="139"/>
      <c r="K106" s="139"/>
      <c r="L106" s="139"/>
    </row>
    <row r="107" spans="1:12" ht="12.75">
      <c r="A107" s="24"/>
      <c r="B107" s="24"/>
      <c r="C107" s="24"/>
      <c r="D107" s="24"/>
      <c r="E107" s="24"/>
      <c r="F107" s="139"/>
      <c r="G107" s="139"/>
      <c r="H107" s="139"/>
      <c r="I107" s="139"/>
      <c r="J107" s="139"/>
      <c r="K107" s="139"/>
      <c r="L107" s="139"/>
    </row>
    <row r="108" spans="1:12" ht="12.75">
      <c r="A108" s="24"/>
      <c r="B108" s="24"/>
      <c r="C108" s="24"/>
      <c r="D108" s="24"/>
      <c r="E108" s="24"/>
      <c r="F108" s="139"/>
      <c r="G108" s="139"/>
      <c r="H108" s="139"/>
      <c r="I108" s="139"/>
      <c r="J108" s="139"/>
      <c r="K108" s="139"/>
      <c r="L108" s="139"/>
    </row>
    <row r="110" spans="8:11" ht="12.75">
      <c r="H110" s="162" t="s">
        <v>257</v>
      </c>
      <c r="I110" s="573" t="s">
        <v>471</v>
      </c>
      <c r="J110" s="574"/>
      <c r="K110" s="574"/>
    </row>
    <row r="111" ht="12.75">
      <c r="I111" t="s">
        <v>100</v>
      </c>
    </row>
    <row r="115" ht="12.75">
      <c r="J115" s="173" t="s">
        <v>379</v>
      </c>
    </row>
    <row r="116" ht="12.75">
      <c r="J116" t="s">
        <v>102</v>
      </c>
    </row>
    <row r="120" ht="12.75">
      <c r="A120" t="s">
        <v>203</v>
      </c>
    </row>
    <row r="121" ht="12.75">
      <c r="A121" t="s">
        <v>204</v>
      </c>
    </row>
    <row r="122" ht="12.75">
      <c r="A122" t="s">
        <v>205</v>
      </c>
    </row>
    <row r="123" ht="12.75">
      <c r="A123">
        <v>1</v>
      </c>
    </row>
    <row r="124" ht="12.75">
      <c r="A124">
        <v>2</v>
      </c>
    </row>
    <row r="126" ht="12.75">
      <c r="A126" t="s">
        <v>87</v>
      </c>
    </row>
    <row r="127" spans="1:12" ht="12.75">
      <c r="A127" s="82" t="s">
        <v>88</v>
      </c>
      <c r="B127" s="171"/>
      <c r="C127" s="172"/>
      <c r="D127" s="172"/>
      <c r="E127" s="172"/>
      <c r="F127" s="215" t="s">
        <v>224</v>
      </c>
      <c r="G127" s="172"/>
      <c r="H127" s="217" t="s">
        <v>206</v>
      </c>
      <c r="I127" s="568" t="s">
        <v>89</v>
      </c>
      <c r="J127" s="569"/>
      <c r="K127" s="569"/>
      <c r="L127" s="452"/>
    </row>
    <row r="128" spans="1:12" ht="12.75">
      <c r="A128" s="112"/>
      <c r="B128" s="151"/>
      <c r="C128" s="152"/>
      <c r="D128" s="152"/>
      <c r="E128" s="152"/>
      <c r="F128" s="152"/>
      <c r="G128" s="152"/>
      <c r="H128" s="199"/>
      <c r="I128" s="151"/>
      <c r="J128" s="152"/>
      <c r="K128" s="152"/>
      <c r="L128" s="153"/>
    </row>
    <row r="129" spans="1:12" ht="12.75">
      <c r="A129" s="155">
        <v>1</v>
      </c>
      <c r="B129" s="157" t="s">
        <v>207</v>
      </c>
      <c r="C129" s="158"/>
      <c r="D129" s="158"/>
      <c r="E129" s="158"/>
      <c r="F129" s="158"/>
      <c r="G129" s="158"/>
      <c r="H129" s="155" t="s">
        <v>208</v>
      </c>
      <c r="I129" s="157">
        <v>1</v>
      </c>
      <c r="J129" s="24"/>
      <c r="K129" s="24"/>
      <c r="L129" s="154"/>
    </row>
    <row r="130" spans="1:12" ht="12.75">
      <c r="A130" s="155"/>
      <c r="B130" s="157"/>
      <c r="C130" s="158"/>
      <c r="D130" s="158"/>
      <c r="E130" s="158"/>
      <c r="F130" s="158"/>
      <c r="G130" s="158"/>
      <c r="H130" s="155"/>
      <c r="I130" s="157"/>
      <c r="J130" s="24"/>
      <c r="K130" s="24"/>
      <c r="L130" s="154"/>
    </row>
    <row r="131" spans="1:12" ht="12.75">
      <c r="A131" s="155">
        <v>2</v>
      </c>
      <c r="B131" s="157" t="s">
        <v>345</v>
      </c>
      <c r="C131" s="158"/>
      <c r="D131" s="158"/>
      <c r="E131" s="158"/>
      <c r="F131" s="158"/>
      <c r="G131" s="158"/>
      <c r="H131" s="155" t="s">
        <v>209</v>
      </c>
      <c r="I131" s="157"/>
      <c r="J131" s="24">
        <v>2</v>
      </c>
      <c r="K131" s="24"/>
      <c r="L131" s="154"/>
    </row>
    <row r="132" spans="1:12" ht="12.75">
      <c r="A132" s="155"/>
      <c r="B132" s="157"/>
      <c r="C132" s="158"/>
      <c r="D132" s="158"/>
      <c r="E132" s="158"/>
      <c r="F132" s="158"/>
      <c r="G132" s="158"/>
      <c r="H132" s="155"/>
      <c r="I132" s="157"/>
      <c r="J132" s="24"/>
      <c r="K132" s="24"/>
      <c r="L132" s="154"/>
    </row>
    <row r="133" spans="1:12" ht="12.75">
      <c r="A133" s="156">
        <v>3</v>
      </c>
      <c r="B133" s="159" t="s">
        <v>210</v>
      </c>
      <c r="C133" s="160"/>
      <c r="D133" s="160"/>
      <c r="E133" s="160"/>
      <c r="F133" s="160"/>
      <c r="G133" s="160"/>
      <c r="H133" s="156" t="s">
        <v>211</v>
      </c>
      <c r="I133" s="159">
        <v>3</v>
      </c>
      <c r="J133" s="137"/>
      <c r="K133" s="137"/>
      <c r="L133" s="120"/>
    </row>
  </sheetData>
  <sheetProtection/>
  <mergeCells count="26">
    <mergeCell ref="A9:L9"/>
    <mergeCell ref="A84:L84"/>
    <mergeCell ref="F14:H14"/>
    <mergeCell ref="F19:H19"/>
    <mergeCell ref="I24:K24"/>
    <mergeCell ref="A1:L1"/>
    <mergeCell ref="A81:L81"/>
    <mergeCell ref="A82:L82"/>
    <mergeCell ref="A89:L89"/>
    <mergeCell ref="A2:L2"/>
    <mergeCell ref="A11:E13"/>
    <mergeCell ref="F11:H13"/>
    <mergeCell ref="I11:L12"/>
    <mergeCell ref="A14:E14"/>
    <mergeCell ref="A83:L83"/>
    <mergeCell ref="I41:L41"/>
    <mergeCell ref="A3:L3"/>
    <mergeCell ref="A4:L4"/>
    <mergeCell ref="F100:H100"/>
    <mergeCell ref="I110:K110"/>
    <mergeCell ref="I127:L127"/>
    <mergeCell ref="A91:E93"/>
    <mergeCell ref="F91:H93"/>
    <mergeCell ref="I91:L92"/>
    <mergeCell ref="A94:E94"/>
    <mergeCell ref="F94:H94"/>
  </mergeCells>
  <printOptions/>
  <pageMargins left="0.7" right="0.7" top="0.75" bottom="0.75" header="0.3" footer="0.3"/>
  <pageSetup horizontalDpi="300" verticalDpi="300" orientation="landscape" paperSize="5" r:id="rId2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8">
      <selection activeCell="B1" sqref="A1:I43"/>
    </sheetView>
  </sheetViews>
  <sheetFormatPr defaultColWidth="9.140625" defaultRowHeight="12.75"/>
  <cols>
    <col min="1" max="1" width="13.8515625" style="0" customWidth="1"/>
    <col min="2" max="2" width="42.00390625" style="0" customWidth="1"/>
    <col min="4" max="4" width="10.7109375" style="0" customWidth="1"/>
    <col min="5" max="5" width="13.421875" style="0" customWidth="1"/>
    <col min="6" max="6" width="15.140625" style="0" customWidth="1"/>
    <col min="7" max="8" width="14.421875" style="0" customWidth="1"/>
    <col min="9" max="9" width="12.8515625" style="0" customWidth="1"/>
  </cols>
  <sheetData>
    <row r="1" spans="1:9" ht="12.75">
      <c r="A1" s="272"/>
      <c r="B1" s="586" t="s">
        <v>7</v>
      </c>
      <c r="C1" s="586"/>
      <c r="D1" s="586"/>
      <c r="E1" s="586"/>
      <c r="F1" s="586"/>
      <c r="G1" s="586"/>
      <c r="H1" s="587" t="s">
        <v>9</v>
      </c>
      <c r="I1" s="588"/>
    </row>
    <row r="2" spans="1:9" ht="12.75">
      <c r="A2" s="273"/>
      <c r="B2" s="589" t="s">
        <v>8</v>
      </c>
      <c r="C2" s="589"/>
      <c r="D2" s="589"/>
      <c r="E2" s="589"/>
      <c r="F2" s="589"/>
      <c r="G2" s="589"/>
      <c r="H2" s="590" t="s">
        <v>5</v>
      </c>
      <c r="I2" s="591"/>
    </row>
    <row r="3" spans="1:9" ht="12.75">
      <c r="A3" s="273"/>
      <c r="B3" s="586" t="s">
        <v>10</v>
      </c>
      <c r="C3" s="586"/>
      <c r="D3" s="586"/>
      <c r="E3" s="586"/>
      <c r="F3" s="586"/>
      <c r="G3" s="588"/>
      <c r="H3" s="590" t="s">
        <v>251</v>
      </c>
      <c r="I3" s="591"/>
    </row>
    <row r="4" spans="1:9" ht="12.75">
      <c r="A4" s="274"/>
      <c r="B4" s="589" t="s">
        <v>442</v>
      </c>
      <c r="C4" s="589"/>
      <c r="D4" s="589"/>
      <c r="E4" s="589"/>
      <c r="F4" s="589"/>
      <c r="G4" s="592"/>
      <c r="H4" s="99"/>
      <c r="I4" s="98"/>
    </row>
    <row r="5" spans="1:9" ht="12.75">
      <c r="A5" s="100"/>
      <c r="B5" s="102"/>
      <c r="C5" s="103" t="s">
        <v>49</v>
      </c>
      <c r="D5" s="101"/>
      <c r="E5" s="101"/>
      <c r="F5" s="103"/>
      <c r="G5" s="103"/>
      <c r="H5" s="103"/>
      <c r="I5" s="104"/>
    </row>
    <row r="6" spans="1:9" ht="12.75">
      <c r="A6" s="100"/>
      <c r="B6" s="102"/>
      <c r="C6" s="101" t="s">
        <v>435</v>
      </c>
      <c r="D6" s="101"/>
      <c r="E6" s="101"/>
      <c r="F6" s="103"/>
      <c r="G6" s="103"/>
      <c r="H6" s="103"/>
      <c r="I6" s="104"/>
    </row>
    <row r="7" spans="1:9" ht="12.75">
      <c r="A7" s="100"/>
      <c r="B7" s="101"/>
      <c r="C7" s="101" t="s">
        <v>329</v>
      </c>
      <c r="D7" s="101"/>
      <c r="E7" s="101"/>
      <c r="F7" s="103"/>
      <c r="G7" s="103"/>
      <c r="H7" s="103"/>
      <c r="I7" s="104"/>
    </row>
    <row r="8" spans="1:9" ht="12.75">
      <c r="A8" s="602"/>
      <c r="B8" s="603"/>
      <c r="C8" s="603"/>
      <c r="D8" s="603"/>
      <c r="E8" s="603"/>
      <c r="F8" s="603"/>
      <c r="G8" s="603"/>
      <c r="H8" s="603"/>
      <c r="I8" s="604"/>
    </row>
    <row r="9" spans="1:9" ht="12.75">
      <c r="A9" s="110" t="s">
        <v>253</v>
      </c>
      <c r="B9" s="593" t="s">
        <v>12</v>
      </c>
      <c r="C9" s="596" t="s">
        <v>50</v>
      </c>
      <c r="D9" s="106"/>
      <c r="E9" s="599" t="s">
        <v>32</v>
      </c>
      <c r="F9" s="600"/>
      <c r="G9" s="600"/>
      <c r="H9" s="601"/>
      <c r="I9" s="593">
        <v>2016</v>
      </c>
    </row>
    <row r="10" spans="1:9" ht="12.75">
      <c r="A10" s="107" t="s">
        <v>254</v>
      </c>
      <c r="B10" s="594"/>
      <c r="C10" s="597"/>
      <c r="D10" s="277" t="s">
        <v>51</v>
      </c>
      <c r="E10" s="599" t="s">
        <v>472</v>
      </c>
      <c r="F10" s="600"/>
      <c r="G10" s="600"/>
      <c r="H10" s="165"/>
      <c r="I10" s="594"/>
    </row>
    <row r="11" spans="1:9" ht="12.75">
      <c r="A11" s="107"/>
      <c r="B11" s="594"/>
      <c r="C11" s="597"/>
      <c r="D11" s="277" t="s">
        <v>52</v>
      </c>
      <c r="E11" s="596" t="s">
        <v>13</v>
      </c>
      <c r="F11" s="105" t="s">
        <v>59</v>
      </c>
      <c r="G11" s="275" t="s">
        <v>53</v>
      </c>
      <c r="H11" s="163" t="s">
        <v>32</v>
      </c>
      <c r="I11" s="594"/>
    </row>
    <row r="12" spans="1:9" ht="12.75">
      <c r="A12" s="108"/>
      <c r="B12" s="595"/>
      <c r="C12" s="598"/>
      <c r="D12" s="278" t="s">
        <v>54</v>
      </c>
      <c r="E12" s="598"/>
      <c r="F12" s="109" t="s">
        <v>55</v>
      </c>
      <c r="G12" s="275" t="s">
        <v>56</v>
      </c>
      <c r="H12" s="164"/>
      <c r="I12" s="595"/>
    </row>
    <row r="13" spans="1:9" ht="12.75">
      <c r="A13" s="110">
        <v>1</v>
      </c>
      <c r="B13" s="110">
        <v>2</v>
      </c>
      <c r="C13" s="276">
        <v>3</v>
      </c>
      <c r="D13" s="110">
        <v>4</v>
      </c>
      <c r="E13" s="396">
        <v>5</v>
      </c>
      <c r="F13" s="396">
        <v>6</v>
      </c>
      <c r="G13" s="110">
        <v>7</v>
      </c>
      <c r="H13" s="97" t="s">
        <v>252</v>
      </c>
      <c r="I13" s="110">
        <v>9</v>
      </c>
    </row>
    <row r="14" spans="1:9" ht="9.75" customHeight="1">
      <c r="A14" s="282" t="s">
        <v>261</v>
      </c>
      <c r="B14" s="282" t="s">
        <v>62</v>
      </c>
      <c r="C14" s="289"/>
      <c r="D14" s="289"/>
      <c r="E14" s="249">
        <v>48960000</v>
      </c>
      <c r="F14" s="397">
        <v>176017200</v>
      </c>
      <c r="G14" s="290"/>
      <c r="H14" s="395">
        <f>F14+E14</f>
        <v>224977200</v>
      </c>
      <c r="I14" s="296"/>
    </row>
    <row r="15" spans="1:9" ht="9.75" customHeight="1">
      <c r="A15" s="283" t="s">
        <v>262</v>
      </c>
      <c r="B15" s="288" t="s">
        <v>86</v>
      </c>
      <c r="C15" s="291" t="s">
        <v>57</v>
      </c>
      <c r="D15" s="291" t="s">
        <v>165</v>
      </c>
      <c r="E15" s="253"/>
      <c r="F15" s="388"/>
      <c r="G15" s="295"/>
      <c r="H15" s="413"/>
      <c r="I15" s="297"/>
    </row>
    <row r="16" spans="1:9" ht="9.75" customHeight="1">
      <c r="A16" s="285" t="s">
        <v>263</v>
      </c>
      <c r="B16" s="285" t="s">
        <v>382</v>
      </c>
      <c r="C16" s="291"/>
      <c r="D16" s="284"/>
      <c r="E16" s="293"/>
      <c r="F16" s="398">
        <v>82364000</v>
      </c>
      <c r="G16" s="295"/>
      <c r="H16" s="398">
        <f>F16+G16</f>
        <v>82364000</v>
      </c>
      <c r="I16" s="294"/>
    </row>
    <row r="17" spans="1:9" ht="9.75" customHeight="1">
      <c r="A17" s="285"/>
      <c r="B17" s="285" t="s">
        <v>381</v>
      </c>
      <c r="C17" s="291"/>
      <c r="D17" s="284"/>
      <c r="E17" s="293"/>
      <c r="F17" s="398"/>
      <c r="G17" s="293"/>
      <c r="H17" s="294"/>
      <c r="I17" s="294"/>
    </row>
    <row r="18" spans="1:9" ht="9.75" customHeight="1">
      <c r="A18" s="283" t="s">
        <v>264</v>
      </c>
      <c r="B18" s="321" t="s">
        <v>260</v>
      </c>
      <c r="C18" s="291" t="s">
        <v>57</v>
      </c>
      <c r="D18" s="284">
        <v>1</v>
      </c>
      <c r="E18" s="293"/>
      <c r="F18" s="387">
        <v>24900000</v>
      </c>
      <c r="G18" s="293"/>
      <c r="H18" s="387">
        <v>24900000</v>
      </c>
      <c r="I18" s="294"/>
    </row>
    <row r="19" spans="1:9" ht="9.75" customHeight="1">
      <c r="A19" s="283" t="s">
        <v>265</v>
      </c>
      <c r="B19" s="288" t="s">
        <v>186</v>
      </c>
      <c r="C19" s="291" t="s">
        <v>57</v>
      </c>
      <c r="D19" s="291" t="s">
        <v>165</v>
      </c>
      <c r="E19" s="293"/>
      <c r="F19" s="386">
        <v>42064000</v>
      </c>
      <c r="G19" s="293"/>
      <c r="H19" s="386">
        <v>42064000</v>
      </c>
      <c r="I19" s="297"/>
    </row>
    <row r="20" spans="1:9" ht="9.75" customHeight="1">
      <c r="A20" s="283" t="s">
        <v>266</v>
      </c>
      <c r="B20" s="288" t="s">
        <v>188</v>
      </c>
      <c r="C20" s="291" t="s">
        <v>57</v>
      </c>
      <c r="D20" s="291" t="s">
        <v>165</v>
      </c>
      <c r="E20" s="293"/>
      <c r="F20" s="386">
        <v>15400000</v>
      </c>
      <c r="G20" s="292"/>
      <c r="H20" s="386">
        <v>15400000</v>
      </c>
      <c r="I20" s="297"/>
    </row>
    <row r="21" spans="1:9" ht="9.75" customHeight="1">
      <c r="A21" s="285" t="s">
        <v>500</v>
      </c>
      <c r="B21" s="322" t="s">
        <v>489</v>
      </c>
      <c r="C21" s="291"/>
      <c r="D21" s="291"/>
      <c r="E21" s="293"/>
      <c r="F21" s="397">
        <v>15000000</v>
      </c>
      <c r="G21" s="292"/>
      <c r="H21" s="397">
        <v>15000000</v>
      </c>
      <c r="I21" s="297"/>
    </row>
    <row r="22" spans="1:9" ht="9.75" customHeight="1">
      <c r="A22" s="321" t="s">
        <v>501</v>
      </c>
      <c r="B22" s="288" t="s">
        <v>502</v>
      </c>
      <c r="C22" s="291" t="s">
        <v>57</v>
      </c>
      <c r="D22" s="291" t="s">
        <v>165</v>
      </c>
      <c r="E22" s="293"/>
      <c r="F22" s="386">
        <v>1500000</v>
      </c>
      <c r="G22" s="292"/>
      <c r="H22" s="386">
        <v>15000000</v>
      </c>
      <c r="I22" s="297"/>
    </row>
    <row r="23" spans="1:9" ht="9.75" customHeight="1">
      <c r="A23" s="285" t="s">
        <v>532</v>
      </c>
      <c r="B23" s="322" t="s">
        <v>533</v>
      </c>
      <c r="C23" s="291"/>
      <c r="D23" s="291"/>
      <c r="E23" s="293"/>
      <c r="F23" s="397">
        <v>52000000</v>
      </c>
      <c r="G23" s="292"/>
      <c r="H23" s="397">
        <v>52000000</v>
      </c>
      <c r="I23" s="297"/>
    </row>
    <row r="24" spans="1:9" ht="9.75" customHeight="1">
      <c r="A24" s="321" t="s">
        <v>534</v>
      </c>
      <c r="B24" s="288" t="s">
        <v>525</v>
      </c>
      <c r="C24" s="291"/>
      <c r="D24" s="291"/>
      <c r="E24" s="293"/>
      <c r="F24" s="386">
        <v>52000000</v>
      </c>
      <c r="G24" s="292"/>
      <c r="H24" s="386">
        <v>52000000</v>
      </c>
      <c r="I24" s="297"/>
    </row>
    <row r="25" spans="1:9" ht="9.75" customHeight="1">
      <c r="A25" s="322" t="s">
        <v>267</v>
      </c>
      <c r="B25" s="322" t="s">
        <v>268</v>
      </c>
      <c r="C25" s="291"/>
      <c r="D25" s="291"/>
      <c r="E25" s="293"/>
      <c r="F25" s="398">
        <v>80000000</v>
      </c>
      <c r="G25" s="292"/>
      <c r="H25" s="398">
        <v>80000000</v>
      </c>
      <c r="I25" s="297"/>
    </row>
    <row r="26" spans="1:9" ht="9.75" customHeight="1">
      <c r="A26" s="288" t="s">
        <v>376</v>
      </c>
      <c r="B26" s="288" t="s">
        <v>269</v>
      </c>
      <c r="C26" s="291" t="s">
        <v>57</v>
      </c>
      <c r="D26" s="291" t="s">
        <v>165</v>
      </c>
      <c r="E26" s="293"/>
      <c r="F26" s="387">
        <v>80000000</v>
      </c>
      <c r="G26" s="292"/>
      <c r="H26" s="387">
        <v>80000000</v>
      </c>
      <c r="I26" s="297"/>
    </row>
    <row r="27" spans="1:9" ht="9.75" customHeight="1">
      <c r="A27" s="286" t="s">
        <v>270</v>
      </c>
      <c r="B27" s="286" t="s">
        <v>73</v>
      </c>
      <c r="C27" s="291"/>
      <c r="D27" s="284"/>
      <c r="E27" s="293"/>
      <c r="F27" s="398">
        <f>F28+F29+F30+F31</f>
        <v>66340000</v>
      </c>
      <c r="G27" s="292"/>
      <c r="H27" s="295">
        <f>H28+H29+H30+H31</f>
        <v>66340000</v>
      </c>
      <c r="I27" s="297"/>
    </row>
    <row r="28" spans="1:9" ht="9.75" customHeight="1">
      <c r="A28" s="287" t="s">
        <v>271</v>
      </c>
      <c r="B28" s="287" t="s">
        <v>380</v>
      </c>
      <c r="C28" s="291" t="s">
        <v>57</v>
      </c>
      <c r="D28" s="291" t="s">
        <v>165</v>
      </c>
      <c r="E28" s="293"/>
      <c r="F28" s="387">
        <v>50850000</v>
      </c>
      <c r="G28" s="292"/>
      <c r="H28" s="387">
        <v>50850000</v>
      </c>
      <c r="I28" s="298"/>
    </row>
    <row r="29" spans="1:9" ht="9.75" customHeight="1">
      <c r="A29" s="287" t="s">
        <v>351</v>
      </c>
      <c r="B29" s="288" t="s">
        <v>352</v>
      </c>
      <c r="C29" s="291" t="s">
        <v>57</v>
      </c>
      <c r="D29" s="291" t="s">
        <v>165</v>
      </c>
      <c r="E29" s="293"/>
      <c r="F29" s="387">
        <v>5740000</v>
      </c>
      <c r="G29" s="292"/>
      <c r="H29" s="387">
        <v>5740000</v>
      </c>
      <c r="I29" s="297"/>
    </row>
    <row r="30" spans="1:9" ht="9.75" customHeight="1">
      <c r="A30" s="287" t="s">
        <v>349</v>
      </c>
      <c r="B30" s="288" t="s">
        <v>79</v>
      </c>
      <c r="C30" s="291" t="s">
        <v>57</v>
      </c>
      <c r="D30" s="291" t="s">
        <v>165</v>
      </c>
      <c r="E30" s="293"/>
      <c r="F30" s="387">
        <v>7500000</v>
      </c>
      <c r="G30" s="293"/>
      <c r="H30" s="387">
        <v>7500000</v>
      </c>
      <c r="I30" s="299"/>
    </row>
    <row r="31" spans="1:9" ht="9.75" customHeight="1">
      <c r="A31" s="288" t="s">
        <v>470</v>
      </c>
      <c r="B31" s="288" t="s">
        <v>457</v>
      </c>
      <c r="C31" s="291" t="s">
        <v>57</v>
      </c>
      <c r="D31" s="291" t="s">
        <v>165</v>
      </c>
      <c r="E31" s="293"/>
      <c r="F31" s="387">
        <v>2250000</v>
      </c>
      <c r="G31" s="293"/>
      <c r="H31" s="387">
        <v>2250000</v>
      </c>
      <c r="I31" s="299"/>
    </row>
    <row r="32" spans="1:9" ht="9.75" customHeight="1">
      <c r="A32" s="322" t="s">
        <v>272</v>
      </c>
      <c r="B32" s="322" t="s">
        <v>273</v>
      </c>
      <c r="C32" s="291"/>
      <c r="D32" s="291"/>
      <c r="E32" s="292"/>
      <c r="F32" s="293"/>
      <c r="G32" s="295">
        <v>191400000</v>
      </c>
      <c r="H32" s="295">
        <v>191400000</v>
      </c>
      <c r="I32" s="294"/>
    </row>
    <row r="33" spans="1:9" ht="9.75" customHeight="1">
      <c r="A33" s="288" t="s">
        <v>419</v>
      </c>
      <c r="B33" s="322" t="s">
        <v>274</v>
      </c>
      <c r="C33" s="291"/>
      <c r="D33" s="291"/>
      <c r="E33" s="292"/>
      <c r="F33" s="293"/>
      <c r="G33" s="293"/>
      <c r="H33" s="293"/>
      <c r="I33" s="297"/>
    </row>
    <row r="34" spans="1:9" ht="9.75" customHeight="1">
      <c r="A34" s="286"/>
      <c r="B34" s="279" t="s">
        <v>275</v>
      </c>
      <c r="C34" s="291" t="s">
        <v>57</v>
      </c>
      <c r="D34" s="291" t="s">
        <v>165</v>
      </c>
      <c r="E34" s="281"/>
      <c r="F34" s="280"/>
      <c r="G34" s="280"/>
      <c r="H34" s="280"/>
      <c r="I34" s="297"/>
    </row>
    <row r="35" spans="1:9" ht="12.75">
      <c r="A35" s="394"/>
      <c r="B35" s="269" t="s">
        <v>32</v>
      </c>
      <c r="C35" s="267"/>
      <c r="D35" s="268"/>
      <c r="E35" s="132">
        <v>48960000</v>
      </c>
      <c r="F35" s="270">
        <v>471721200</v>
      </c>
      <c r="G35" s="270">
        <f>G16+G32</f>
        <v>191400000</v>
      </c>
      <c r="H35" s="270">
        <f>E35+F35+G35</f>
        <v>712081200</v>
      </c>
      <c r="I35" s="127"/>
    </row>
    <row r="36" spans="1:9" ht="12.75">
      <c r="A36" s="21"/>
      <c r="B36" s="389"/>
      <c r="C36" s="390"/>
      <c r="D36" s="391"/>
      <c r="E36" s="111"/>
      <c r="F36" s="392"/>
      <c r="G36" s="392"/>
      <c r="H36" s="392"/>
      <c r="I36" s="393"/>
    </row>
    <row r="37" spans="1:9" ht="12.75">
      <c r="A37" s="26"/>
      <c r="B37" s="26"/>
      <c r="C37" s="26"/>
      <c r="D37" s="26"/>
      <c r="E37" s="128"/>
      <c r="F37" s="33"/>
      <c r="G37" s="323" t="s">
        <v>471</v>
      </c>
      <c r="H37" s="320"/>
      <c r="I37" s="33"/>
    </row>
    <row r="38" spans="1:9" ht="12.75">
      <c r="A38" s="26"/>
      <c r="B38" s="26"/>
      <c r="C38" s="26"/>
      <c r="D38" s="26"/>
      <c r="E38" s="26"/>
      <c r="F38" s="33"/>
      <c r="G38" s="33" t="s">
        <v>100</v>
      </c>
      <c r="H38" s="33"/>
      <c r="I38" s="26"/>
    </row>
    <row r="39" spans="1:9" ht="12.75">
      <c r="A39" s="26"/>
      <c r="B39" s="26"/>
      <c r="C39" s="26"/>
      <c r="D39" s="26"/>
      <c r="E39" s="26"/>
      <c r="F39" s="34"/>
      <c r="G39" s="34"/>
      <c r="H39" s="34"/>
      <c r="I39" s="26"/>
    </row>
    <row r="40" spans="1:9" ht="12.75">
      <c r="A40" s="26"/>
      <c r="B40" s="26"/>
      <c r="C40" s="26"/>
      <c r="D40" s="26"/>
      <c r="E40" s="26"/>
      <c r="F40" s="35"/>
      <c r="G40" s="35"/>
      <c r="H40" s="35"/>
      <c r="I40" s="26"/>
    </row>
    <row r="41" spans="1:9" ht="12.75">
      <c r="A41" s="26"/>
      <c r="B41" s="26"/>
      <c r="C41" s="26"/>
      <c r="D41" s="26"/>
      <c r="E41" s="26"/>
      <c r="F41" s="37"/>
      <c r="G41" s="37" t="s">
        <v>379</v>
      </c>
      <c r="H41" s="37"/>
      <c r="I41" s="26"/>
    </row>
    <row r="42" spans="2:9" ht="12.75">
      <c r="B42" s="26"/>
      <c r="C42" s="26"/>
      <c r="D42" s="26"/>
      <c r="E42" s="26"/>
      <c r="F42" s="271"/>
      <c r="G42" s="271" t="s">
        <v>102</v>
      </c>
      <c r="H42" s="271"/>
      <c r="I42" s="26"/>
    </row>
    <row r="43" ht="12.75">
      <c r="A43" t="s">
        <v>203</v>
      </c>
    </row>
    <row r="44" ht="12.75">
      <c r="A44" t="s">
        <v>204</v>
      </c>
    </row>
    <row r="45" ht="12.75">
      <c r="A45" t="s">
        <v>205</v>
      </c>
    </row>
    <row r="46" ht="12.75">
      <c r="A46">
        <v>1</v>
      </c>
    </row>
    <row r="47" ht="12.75">
      <c r="A47">
        <v>2</v>
      </c>
    </row>
    <row r="49" ht="12.75">
      <c r="A49" t="s">
        <v>87</v>
      </c>
    </row>
    <row r="50" ht="12.75">
      <c r="A50" s="204" t="s">
        <v>88</v>
      </c>
    </row>
    <row r="51" spans="1:8" ht="12.75">
      <c r="A51" s="179"/>
      <c r="B51" s="361"/>
      <c r="C51" s="362" t="s">
        <v>224</v>
      </c>
      <c r="D51" s="362"/>
      <c r="E51" s="607" t="s">
        <v>206</v>
      </c>
      <c r="F51" s="608"/>
      <c r="G51" s="607" t="s">
        <v>225</v>
      </c>
      <c r="H51" s="608"/>
    </row>
    <row r="52" spans="1:8" ht="12.75">
      <c r="A52" s="179">
        <v>1</v>
      </c>
      <c r="B52" s="363"/>
      <c r="C52" s="138"/>
      <c r="D52" s="138"/>
      <c r="E52" s="363"/>
      <c r="F52" s="364"/>
      <c r="G52" s="363"/>
      <c r="H52" s="154"/>
    </row>
    <row r="53" spans="1:8" ht="12.75">
      <c r="A53" s="179"/>
      <c r="B53" s="177" t="s">
        <v>207</v>
      </c>
      <c r="C53" s="139"/>
      <c r="D53" s="139"/>
      <c r="E53" s="609" t="s">
        <v>208</v>
      </c>
      <c r="F53" s="610"/>
      <c r="G53" s="177"/>
      <c r="H53" s="154"/>
    </row>
    <row r="54" spans="1:8" ht="12.75">
      <c r="A54" s="179">
        <v>2</v>
      </c>
      <c r="B54" s="177"/>
      <c r="C54" s="139"/>
      <c r="D54" s="139"/>
      <c r="E54" s="177"/>
      <c r="F54" s="305"/>
      <c r="G54" s="177"/>
      <c r="H54" s="154"/>
    </row>
    <row r="55" spans="1:8" ht="12.75">
      <c r="A55" s="179"/>
      <c r="B55" s="177" t="s">
        <v>336</v>
      </c>
      <c r="C55" s="139"/>
      <c r="D55" s="139"/>
      <c r="E55" s="609" t="s">
        <v>209</v>
      </c>
      <c r="F55" s="610"/>
      <c r="G55" s="177"/>
      <c r="H55" s="154"/>
    </row>
    <row r="56" spans="1:8" ht="12.75">
      <c r="A56" s="183">
        <v>3</v>
      </c>
      <c r="B56" s="177"/>
      <c r="C56" s="139"/>
      <c r="D56" s="139"/>
      <c r="E56" s="177"/>
      <c r="F56" s="305"/>
      <c r="G56" s="177"/>
      <c r="H56" s="154"/>
    </row>
    <row r="57" spans="2:8" ht="12.75">
      <c r="B57" s="181" t="s">
        <v>210</v>
      </c>
      <c r="C57" s="182"/>
      <c r="D57" s="182"/>
      <c r="E57" s="605" t="s">
        <v>211</v>
      </c>
      <c r="F57" s="606"/>
      <c r="G57" s="181"/>
      <c r="H57" s="120"/>
    </row>
  </sheetData>
  <sheetProtection/>
  <mergeCells count="19">
    <mergeCell ref="H3:I3"/>
    <mergeCell ref="E57:F57"/>
    <mergeCell ref="I9:I12"/>
    <mergeCell ref="E10:G10"/>
    <mergeCell ref="E11:E12"/>
    <mergeCell ref="G51:H51"/>
    <mergeCell ref="E51:F51"/>
    <mergeCell ref="E53:F53"/>
    <mergeCell ref="E55:F55"/>
    <mergeCell ref="B1:G1"/>
    <mergeCell ref="H1:I1"/>
    <mergeCell ref="B2:G2"/>
    <mergeCell ref="H2:I2"/>
    <mergeCell ref="B4:G4"/>
    <mergeCell ref="B9:B12"/>
    <mergeCell ref="C9:C12"/>
    <mergeCell ref="E9:H9"/>
    <mergeCell ref="A8:I8"/>
    <mergeCell ref="B3:G3"/>
  </mergeCells>
  <printOptions/>
  <pageMargins left="0.7" right="0.7" top="0.75" bottom="0.75" header="0.3" footer="0.3"/>
  <pageSetup horizontalDpi="300" verticalDpi="300" orientation="landscape" paperSize="5" r:id="rId2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9.8515625" style="0" customWidth="1"/>
    <col min="2" max="2" width="9.28125" style="0" customWidth="1"/>
    <col min="3" max="3" width="25.8515625" style="0" customWidth="1"/>
    <col min="4" max="4" width="10.7109375" style="0" customWidth="1"/>
    <col min="5" max="5" width="12.8515625" style="0" customWidth="1"/>
    <col min="6" max="6" width="13.421875" style="0" customWidth="1"/>
    <col min="7" max="7" width="16.8515625" style="0" customWidth="1"/>
  </cols>
  <sheetData>
    <row r="1" spans="1:7" ht="12.75">
      <c r="A1" s="499" t="s">
        <v>7</v>
      </c>
      <c r="B1" s="500"/>
      <c r="C1" s="500"/>
      <c r="D1" s="500"/>
      <c r="E1" s="500"/>
      <c r="F1" s="501"/>
      <c r="G1" s="47" t="s">
        <v>9</v>
      </c>
    </row>
    <row r="2" spans="1:7" ht="12.75">
      <c r="A2" s="484" t="s">
        <v>8</v>
      </c>
      <c r="B2" s="485"/>
      <c r="C2" s="485"/>
      <c r="D2" s="485"/>
      <c r="E2" s="485"/>
      <c r="F2" s="502"/>
      <c r="G2" s="48" t="s">
        <v>5</v>
      </c>
    </row>
    <row r="3" spans="1:7" ht="12.75">
      <c r="A3" s="504" t="s">
        <v>26</v>
      </c>
      <c r="B3" s="505"/>
      <c r="C3" s="505"/>
      <c r="D3" s="505"/>
      <c r="E3" s="505"/>
      <c r="F3" s="506"/>
      <c r="G3" s="48" t="s">
        <v>6</v>
      </c>
    </row>
    <row r="4" spans="1:7" ht="12.75">
      <c r="A4" s="503" t="s">
        <v>377</v>
      </c>
      <c r="B4" s="485"/>
      <c r="C4" s="485"/>
      <c r="D4" s="485"/>
      <c r="E4" s="485"/>
      <c r="F4" s="502"/>
      <c r="G4" s="49"/>
    </row>
    <row r="5" spans="1:7" ht="12.75">
      <c r="A5" s="530" t="s">
        <v>27</v>
      </c>
      <c r="B5" s="531"/>
      <c r="C5" s="18" t="s">
        <v>60</v>
      </c>
      <c r="D5" s="478" t="s">
        <v>81</v>
      </c>
      <c r="E5" s="478"/>
      <c r="F5" s="478"/>
      <c r="G5" s="479"/>
    </row>
    <row r="6" spans="1:7" ht="12.75">
      <c r="A6" s="458" t="s">
        <v>15</v>
      </c>
      <c r="B6" s="459"/>
      <c r="C6" s="8" t="s">
        <v>296</v>
      </c>
      <c r="D6" s="476" t="s">
        <v>61</v>
      </c>
      <c r="E6" s="476"/>
      <c r="F6" s="476"/>
      <c r="G6" s="481"/>
    </row>
    <row r="7" spans="1:7" ht="12.75">
      <c r="A7" s="458" t="s">
        <v>16</v>
      </c>
      <c r="B7" s="459"/>
      <c r="C7" s="8" t="s">
        <v>420</v>
      </c>
      <c r="D7" s="476" t="s">
        <v>421</v>
      </c>
      <c r="E7" s="476"/>
      <c r="F7" s="476"/>
      <c r="G7" s="481"/>
    </row>
    <row r="8" spans="1:7" ht="12.75">
      <c r="A8" s="458" t="s">
        <v>17</v>
      </c>
      <c r="B8" s="459"/>
      <c r="C8" s="8" t="s">
        <v>422</v>
      </c>
      <c r="D8" s="476" t="s">
        <v>423</v>
      </c>
      <c r="E8" s="476"/>
      <c r="F8" s="476"/>
      <c r="G8" s="481"/>
    </row>
    <row r="9" spans="1:7" ht="12.75">
      <c r="A9" s="458" t="s">
        <v>80</v>
      </c>
      <c r="B9" s="459"/>
      <c r="C9" s="8" t="s">
        <v>11</v>
      </c>
      <c r="D9" s="476" t="s">
        <v>116</v>
      </c>
      <c r="E9" s="476"/>
      <c r="F9" s="476"/>
      <c r="G9" s="481"/>
    </row>
    <row r="10" spans="1:7" ht="12.75">
      <c r="A10" s="534" t="s">
        <v>289</v>
      </c>
      <c r="B10" s="534"/>
      <c r="C10" s="118">
        <v>67500000</v>
      </c>
      <c r="D10" s="541" t="s">
        <v>424</v>
      </c>
      <c r="E10" s="541"/>
      <c r="F10" s="541"/>
      <c r="G10" s="541"/>
    </row>
    <row r="11" spans="1:7" ht="12.75">
      <c r="A11" s="542" t="s">
        <v>47</v>
      </c>
      <c r="B11" s="486"/>
      <c r="C11" s="486"/>
      <c r="D11" s="486"/>
      <c r="E11" s="486"/>
      <c r="F11" s="486"/>
      <c r="G11" s="487"/>
    </row>
    <row r="12" spans="1:7" ht="12.75">
      <c r="A12" s="542" t="s">
        <v>28</v>
      </c>
      <c r="B12" s="486"/>
      <c r="C12" s="542" t="s">
        <v>18</v>
      </c>
      <c r="D12" s="486"/>
      <c r="E12" s="486"/>
      <c r="F12" s="487"/>
      <c r="G12" s="43" t="s">
        <v>92</v>
      </c>
    </row>
    <row r="13" spans="1:7" ht="12.75">
      <c r="A13" s="530" t="s">
        <v>19</v>
      </c>
      <c r="B13" s="531"/>
      <c r="C13" s="477" t="s">
        <v>425</v>
      </c>
      <c r="D13" s="478"/>
      <c r="E13" s="478"/>
      <c r="F13" s="479"/>
      <c r="G13" s="234">
        <v>1</v>
      </c>
    </row>
    <row r="14" spans="1:7" ht="12.75">
      <c r="A14" s="458" t="s">
        <v>20</v>
      </c>
      <c r="B14" s="459"/>
      <c r="C14" s="480" t="s">
        <v>29</v>
      </c>
      <c r="D14" s="476"/>
      <c r="E14" s="476"/>
      <c r="F14" s="481"/>
      <c r="G14" s="118">
        <v>67500000</v>
      </c>
    </row>
    <row r="15" spans="1:7" ht="12.75">
      <c r="A15" s="7" t="s">
        <v>21</v>
      </c>
      <c r="B15" s="8"/>
      <c r="C15" s="480" t="s">
        <v>426</v>
      </c>
      <c r="D15" s="476"/>
      <c r="E15" s="476"/>
      <c r="F15" s="481"/>
      <c r="G15" s="89"/>
    </row>
    <row r="16" spans="1:7" ht="12.75">
      <c r="A16" s="532" t="s">
        <v>22</v>
      </c>
      <c r="B16" s="533"/>
      <c r="C16" s="498" t="s">
        <v>427</v>
      </c>
      <c r="D16" s="488"/>
      <c r="E16" s="488"/>
      <c r="F16" s="489"/>
      <c r="G16" s="95">
        <v>1</v>
      </c>
    </row>
    <row r="17" spans="1:7" ht="12.75">
      <c r="A17" s="515" t="s">
        <v>23</v>
      </c>
      <c r="B17" s="493"/>
      <c r="C17" s="533" t="s">
        <v>285</v>
      </c>
      <c r="D17" s="533"/>
      <c r="E17" s="533"/>
      <c r="F17" s="533"/>
      <c r="G17" s="543"/>
    </row>
    <row r="18" spans="1:7" ht="12.75">
      <c r="A18" s="504" t="s">
        <v>30</v>
      </c>
      <c r="B18" s="505"/>
      <c r="C18" s="505"/>
      <c r="D18" s="505"/>
      <c r="E18" s="505"/>
      <c r="F18" s="505"/>
      <c r="G18" s="506"/>
    </row>
    <row r="19" spans="1:7" ht="12.75">
      <c r="A19" s="484" t="s">
        <v>0</v>
      </c>
      <c r="B19" s="485"/>
      <c r="C19" s="485"/>
      <c r="D19" s="485"/>
      <c r="E19" s="485"/>
      <c r="F19" s="485"/>
      <c r="G19" s="502"/>
    </row>
    <row r="20" spans="1:7" ht="12.75">
      <c r="A20" s="10"/>
      <c r="B20" s="544"/>
      <c r="C20" s="545"/>
      <c r="D20" s="536" t="s">
        <v>24</v>
      </c>
      <c r="E20" s="536"/>
      <c r="F20" s="536"/>
      <c r="G20" s="546"/>
    </row>
    <row r="21" spans="1:7" ht="12.75">
      <c r="A21" s="535" t="s">
        <v>2</v>
      </c>
      <c r="B21" s="535" t="s">
        <v>12</v>
      </c>
      <c r="C21" s="536"/>
      <c r="D21" s="539" t="s">
        <v>14</v>
      </c>
      <c r="E21" s="539" t="s">
        <v>3</v>
      </c>
      <c r="F21" s="11" t="s">
        <v>31</v>
      </c>
      <c r="G21" s="539" t="s">
        <v>32</v>
      </c>
    </row>
    <row r="22" spans="1:7" ht="12.75">
      <c r="A22" s="537"/>
      <c r="B22" s="537"/>
      <c r="C22" s="538"/>
      <c r="D22" s="540"/>
      <c r="E22" s="540"/>
      <c r="F22" s="12" t="s">
        <v>3</v>
      </c>
      <c r="G22" s="540"/>
    </row>
    <row r="23" spans="1:7" ht="12.75">
      <c r="A23" s="13">
        <v>1</v>
      </c>
      <c r="B23" s="548">
        <v>2</v>
      </c>
      <c r="C23" s="548"/>
      <c r="D23" s="13">
        <v>3</v>
      </c>
      <c r="E23" s="13">
        <v>4</v>
      </c>
      <c r="F23" s="13">
        <v>5</v>
      </c>
      <c r="G23" s="13"/>
    </row>
    <row r="24" spans="1:7" ht="12.75">
      <c r="A24" s="14" t="s">
        <v>33</v>
      </c>
      <c r="B24" s="491" t="s">
        <v>1</v>
      </c>
      <c r="C24" s="492"/>
      <c r="D24" s="2"/>
      <c r="E24" s="1"/>
      <c r="F24" s="11"/>
      <c r="G24" s="116"/>
    </row>
    <row r="25" spans="1:7" ht="12.75">
      <c r="A25" s="15" t="s">
        <v>67</v>
      </c>
      <c r="B25" s="464" t="s">
        <v>428</v>
      </c>
      <c r="C25" s="472"/>
      <c r="D25" s="6"/>
      <c r="E25" s="5"/>
      <c r="F25" s="13"/>
      <c r="G25" s="118">
        <v>67500000</v>
      </c>
    </row>
    <row r="26" spans="1:7" ht="12.75">
      <c r="A26" s="15" t="s">
        <v>255</v>
      </c>
      <c r="B26" s="464" t="s">
        <v>429</v>
      </c>
      <c r="C26" s="466"/>
      <c r="D26" s="29"/>
      <c r="E26" s="13"/>
      <c r="F26" s="23"/>
      <c r="G26" s="118">
        <v>67500000</v>
      </c>
    </row>
    <row r="27" spans="1:7" ht="12.75">
      <c r="A27" s="15"/>
      <c r="B27" s="480" t="s">
        <v>430</v>
      </c>
      <c r="C27" s="481"/>
      <c r="D27" s="115">
        <v>1</v>
      </c>
      <c r="E27" s="13" t="s">
        <v>432</v>
      </c>
      <c r="F27" s="41"/>
      <c r="G27" s="54">
        <v>5000000</v>
      </c>
    </row>
    <row r="28" spans="1:7" ht="12.75">
      <c r="A28" s="206"/>
      <c r="B28" s="498" t="s">
        <v>431</v>
      </c>
      <c r="C28" s="489"/>
      <c r="D28" s="115">
        <v>1</v>
      </c>
      <c r="E28" s="13" t="s">
        <v>432</v>
      </c>
      <c r="F28" s="54"/>
      <c r="G28" s="54">
        <v>17500000</v>
      </c>
    </row>
    <row r="29" spans="1:7" ht="12.75">
      <c r="A29" s="3"/>
      <c r="B29" s="3"/>
      <c r="C29" s="3"/>
      <c r="D29" s="3"/>
      <c r="E29" s="4"/>
      <c r="F29" s="8"/>
      <c r="G29" s="84"/>
    </row>
    <row r="30" spans="1:7" ht="12.75">
      <c r="A30" s="4"/>
      <c r="B30" s="547"/>
      <c r="C30" s="547"/>
      <c r="D30" s="8"/>
      <c r="E30" s="33"/>
      <c r="F30" s="33" t="s">
        <v>392</v>
      </c>
      <c r="G30" s="33"/>
    </row>
    <row r="31" spans="1:7" ht="12.75">
      <c r="A31" s="4"/>
      <c r="B31" s="8"/>
      <c r="C31" s="8"/>
      <c r="D31" s="8"/>
      <c r="E31" s="33"/>
      <c r="F31" s="33" t="s">
        <v>100</v>
      </c>
      <c r="G31" s="33"/>
    </row>
    <row r="32" spans="1:7" ht="12.75">
      <c r="A32" s="4"/>
      <c r="B32" s="8"/>
      <c r="C32" s="8"/>
      <c r="D32" s="8"/>
      <c r="E32" s="34"/>
      <c r="F32" s="34"/>
      <c r="G32" s="34"/>
    </row>
    <row r="33" spans="1:7" ht="12.75">
      <c r="A33" s="4"/>
      <c r="B33" s="547" t="s">
        <v>25</v>
      </c>
      <c r="C33" s="547"/>
      <c r="D33" s="8" t="s">
        <v>25</v>
      </c>
      <c r="E33" s="35"/>
      <c r="F33" s="35"/>
      <c r="G33" s="35"/>
    </row>
    <row r="34" spans="1:7" ht="12.75">
      <c r="A34" s="19"/>
      <c r="B34" s="19"/>
      <c r="C34" s="19"/>
      <c r="D34" s="19"/>
      <c r="E34" s="36"/>
      <c r="F34" s="36"/>
      <c r="G34" s="36"/>
    </row>
    <row r="35" spans="1:7" ht="12.75">
      <c r="A35" s="94"/>
      <c r="B35" s="20"/>
      <c r="C35" s="20"/>
      <c r="D35" s="20"/>
      <c r="E35" s="37"/>
      <c r="F35" s="37" t="s">
        <v>379</v>
      </c>
      <c r="G35" s="37"/>
    </row>
    <row r="36" spans="1:7" ht="12.75">
      <c r="A36" s="20"/>
      <c r="B36" s="20"/>
      <c r="C36" s="20"/>
      <c r="D36" s="20"/>
      <c r="E36" s="38"/>
      <c r="F36" s="38" t="s">
        <v>102</v>
      </c>
      <c r="G36" s="38"/>
    </row>
    <row r="37" ht="12.75">
      <c r="A37" t="s">
        <v>203</v>
      </c>
    </row>
    <row r="38" ht="12.75">
      <c r="A38" t="s">
        <v>204</v>
      </c>
    </row>
    <row r="39" ht="12.75">
      <c r="A39" t="s">
        <v>205</v>
      </c>
    </row>
    <row r="40" ht="12.75">
      <c r="A40">
        <v>1</v>
      </c>
    </row>
    <row r="41" ht="12.75">
      <c r="A41">
        <v>2</v>
      </c>
    </row>
    <row r="43" ht="12.75">
      <c r="A43" t="s">
        <v>87</v>
      </c>
    </row>
    <row r="44" spans="1:7" ht="12.75">
      <c r="A44" s="82" t="s">
        <v>88</v>
      </c>
      <c r="B44" s="171"/>
      <c r="C44" s="215" t="s">
        <v>224</v>
      </c>
      <c r="D44" s="172"/>
      <c r="E44" s="451" t="s">
        <v>206</v>
      </c>
      <c r="F44" s="452"/>
      <c r="G44" s="216" t="s">
        <v>225</v>
      </c>
    </row>
    <row r="45" spans="1:7" ht="12.75">
      <c r="A45" s="112"/>
      <c r="B45" s="151"/>
      <c r="C45" s="152"/>
      <c r="D45" s="152"/>
      <c r="E45" s="151"/>
      <c r="F45" s="153"/>
      <c r="G45" s="199"/>
    </row>
    <row r="46" spans="1:7" ht="12.75">
      <c r="A46" s="155">
        <v>1</v>
      </c>
      <c r="B46" s="157" t="s">
        <v>207</v>
      </c>
      <c r="C46" s="158"/>
      <c r="D46" s="158"/>
      <c r="E46" s="453" t="s">
        <v>208</v>
      </c>
      <c r="F46" s="454"/>
      <c r="G46" s="155"/>
    </row>
    <row r="47" spans="1:7" ht="12.75">
      <c r="A47" s="155"/>
      <c r="B47" s="157"/>
      <c r="C47" s="158"/>
      <c r="D47" s="158"/>
      <c r="E47" s="157"/>
      <c r="F47" s="218"/>
      <c r="G47" s="155"/>
    </row>
    <row r="48" spans="1:7" ht="12.75">
      <c r="A48" s="155">
        <v>2</v>
      </c>
      <c r="B48" s="157" t="s">
        <v>337</v>
      </c>
      <c r="C48" s="158"/>
      <c r="D48" s="158"/>
      <c r="E48" s="453" t="s">
        <v>209</v>
      </c>
      <c r="F48" s="454"/>
      <c r="G48" s="155"/>
    </row>
    <row r="49" spans="1:7" ht="12.75">
      <c r="A49" s="155"/>
      <c r="B49" s="157"/>
      <c r="C49" s="158"/>
      <c r="D49" s="158"/>
      <c r="E49" s="157"/>
      <c r="F49" s="218"/>
      <c r="G49" s="155"/>
    </row>
    <row r="50" spans="1:7" ht="12.75">
      <c r="A50" s="156">
        <v>3</v>
      </c>
      <c r="B50" s="159" t="s">
        <v>210</v>
      </c>
      <c r="C50" s="160"/>
      <c r="D50" s="160"/>
      <c r="E50" s="441" t="s">
        <v>211</v>
      </c>
      <c r="F50" s="442"/>
      <c r="G50" s="156"/>
    </row>
  </sheetData>
  <sheetProtection/>
  <mergeCells count="49">
    <mergeCell ref="C12:F12"/>
    <mergeCell ref="A6:B6"/>
    <mergeCell ref="D6:G6"/>
    <mergeCell ref="A1:F1"/>
    <mergeCell ref="A2:F2"/>
    <mergeCell ref="A3:F3"/>
    <mergeCell ref="A4:F4"/>
    <mergeCell ref="A5:B5"/>
    <mergeCell ref="D5:G5"/>
    <mergeCell ref="A16:B16"/>
    <mergeCell ref="C16:F16"/>
    <mergeCell ref="A13:B13"/>
    <mergeCell ref="C13:F13"/>
    <mergeCell ref="A9:B9"/>
    <mergeCell ref="D9:G9"/>
    <mergeCell ref="A10:B10"/>
    <mergeCell ref="D10:G10"/>
    <mergeCell ref="A11:G11"/>
    <mergeCell ref="A12:B12"/>
    <mergeCell ref="E46:F46"/>
    <mergeCell ref="B26:C26"/>
    <mergeCell ref="A7:B7"/>
    <mergeCell ref="D7:G7"/>
    <mergeCell ref="A8:B8"/>
    <mergeCell ref="D8:G8"/>
    <mergeCell ref="B27:C27"/>
    <mergeCell ref="A14:B14"/>
    <mergeCell ref="C14:F14"/>
    <mergeCell ref="C15:F15"/>
    <mergeCell ref="A21:A22"/>
    <mergeCell ref="G21:G22"/>
    <mergeCell ref="B21:C22"/>
    <mergeCell ref="E50:F50"/>
    <mergeCell ref="B28:C28"/>
    <mergeCell ref="B30:C30"/>
    <mergeCell ref="B33:C33"/>
    <mergeCell ref="E44:F44"/>
    <mergeCell ref="B24:C24"/>
    <mergeCell ref="E48:F48"/>
    <mergeCell ref="D21:D22"/>
    <mergeCell ref="E21:E22"/>
    <mergeCell ref="B25:C25"/>
    <mergeCell ref="A17:B17"/>
    <mergeCell ref="C17:G17"/>
    <mergeCell ref="A18:G18"/>
    <mergeCell ref="B23:C23"/>
    <mergeCell ref="A19:G19"/>
    <mergeCell ref="B20:C20"/>
    <mergeCell ref="D20:G20"/>
  </mergeCells>
  <printOptions/>
  <pageMargins left="0.45" right="0.45" top="0.5" bottom="0.5" header="0.3" footer="0.3"/>
  <pageSetup horizontalDpi="300" verticalDpi="300" orientation="portrait" r:id="rId2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 User</dc:creator>
  <cp:keywords/>
  <dc:description/>
  <cp:lastModifiedBy>user</cp:lastModifiedBy>
  <cp:lastPrinted>2014-11-12T03:12:15Z</cp:lastPrinted>
  <dcterms:created xsi:type="dcterms:W3CDTF">2005-06-30T15:58:59Z</dcterms:created>
  <dcterms:modified xsi:type="dcterms:W3CDTF">2014-11-12T03:27:53Z</dcterms:modified>
  <cp:category/>
  <cp:version/>
  <cp:contentType/>
  <cp:contentStatus/>
</cp:coreProperties>
</file>